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OS-2023\OS-PORTAL TRANSPARENCIA\OS-PORTAL TRANSPARENCIA\HOSP.EST.LUZIANIA-PATRIS\"/>
    </mc:Choice>
  </mc:AlternateContent>
  <xr:revisionPtr revIDLastSave="0" documentId="8_{98F68FF4-79FB-4A99-B4DD-B481FB99343E}" xr6:coauthVersionLast="47" xr6:coauthVersionMax="47" xr10:uidLastSave="{00000000-0000-0000-0000-000000000000}"/>
  <bookViews>
    <workbookView xWindow="-120" yWindow="-120" windowWidth="29040" windowHeight="15720" xr2:uid="{F342C3F1-E4D2-4D52-98F8-842173C06AB3}"/>
  </bookViews>
  <sheets>
    <sheet name="HOSP. LUZIÂNIA" sheetId="1" r:id="rId1"/>
  </sheets>
  <definedNames>
    <definedName name="_xlnm.Print_Area" localSheetId="0">'HOSP. LUZIÂNIA'!$A$1:$V$71</definedName>
    <definedName name="_xlnm.Print_Titles" localSheetId="0">'HOSP. LUZIÂNIA'!$50:$51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F64" i="1"/>
  <c r="U40" i="1"/>
  <c r="T40" i="1"/>
  <c r="S40" i="1"/>
  <c r="R40" i="1"/>
  <c r="Q40" i="1"/>
  <c r="P40" i="1"/>
  <c r="O40" i="1"/>
  <c r="N40" i="1"/>
  <c r="M40" i="1"/>
  <c r="L40" i="1"/>
  <c r="J40" i="1"/>
  <c r="I40" i="1"/>
  <c r="H40" i="1"/>
  <c r="G40" i="1"/>
  <c r="F40" i="1"/>
  <c r="E40" i="1"/>
  <c r="D40" i="1"/>
  <c r="C40" i="1"/>
  <c r="B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40" i="1" s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62" authorId="0" shapeId="0" xr:uid="{40AAAB82-3BB6-49AB-8036-D817FC164E6D}">
      <text>
        <r>
          <rPr>
            <sz val="11"/>
            <color rgb="FF000000"/>
            <rFont val="Calibri"/>
            <family val="2"/>
            <charset val="1"/>
          </rPr>
          <t xml:space="preserve">R$ 230.853,17 - Parcela 01/10 - AJUSTE DE METAS -  Relatório nº 01/2023- COMACG/GMAE-CG/SUPECC/SES/GO (v. 45960548), período de avaliação de 13 de junho 2022 a 12 de dezembro de 2022, Despacho nº 90/2023 (v. 49638948), DESPACHO Nº 1665/2023/SES/SUPECC-03082 (49828867), proc.202300010014302, (valor total do ajuste R$ 2.308.531,65).
</t>
        </r>
      </text>
    </comment>
    <comment ref="F64" authorId="0" shapeId="0" xr:uid="{8CBA8251-2939-4C9B-AABC-65E537F63593}">
      <text>
        <r>
          <rPr>
            <sz val="11"/>
            <color rgb="FF000000"/>
            <rFont val="Calibri"/>
            <family val="2"/>
            <charset val="1"/>
          </rPr>
          <t xml:space="preserve">R$ 60.020,90-PROJEÇÃO NOVEMRO/22 - Redução  do valor existente em conta da unidade hospitalar conformeapresentado no DESPACHO Nº 2409/2022 - SES/SUPER-03082 (000035092124), e determinaçao do ordenar paraque o repasses de custeio fosse efetivados somente  no montante remanescente deduzindo o valor em conta, processo 202211867001754
</t>
        </r>
      </text>
    </comment>
  </commentList>
</comments>
</file>

<file path=xl/sharedStrings.xml><?xml version="1.0" encoding="utf-8"?>
<sst xmlns="http://schemas.openxmlformats.org/spreadsheetml/2006/main" count="107" uniqueCount="73">
  <si>
    <t>Relatório Resumido da Execução Orçamentária e Financeira por Contrato de Gestão</t>
  </si>
  <si>
    <t>Mês/Ano: Agosto/2023</t>
  </si>
  <si>
    <t>Órgão Contratante: SECRETARIA DE ESTADO DA SAÚDE – SES/GO.</t>
  </si>
  <si>
    <t>CNPJ:02.529.964/0001-57</t>
  </si>
  <si>
    <t>Organização Social Contratada : INSTITUTO PATRIS</t>
  </si>
  <si>
    <t>CNPJ: 37.678.845/0001-40</t>
  </si>
  <si>
    <t>Unidade Gerida: HOSPITAL ESTADUAL DE LUZIÂNIA</t>
  </si>
  <si>
    <t xml:space="preserve">Contrato de Gestão nº:45/2022  - SES                                                                         </t>
  </si>
  <si>
    <t xml:space="preserve">Vigência do Contrato de Gestão - Início: 13/06/2022   Término 12/06/2026                     </t>
  </si>
  <si>
    <t>Previsão de Repasse Mensal do Contrato de Gestão/ADITIVO - Custeio : R$ 4.725.799,40          Processo nº: 202100010000417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</si>
  <si>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</si>
  <si>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</si>
  <si>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</si>
  <si>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</si>
  <si>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</si>
  <si>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</si>
  <si>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</si>
  <si>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</si>
  <si>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</si>
  <si>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</si>
  <si>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</si>
  <si>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</si>
  <si>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</si>
  <si>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</si>
  <si>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</si>
  <si>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</si>
  <si>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</si>
  <si>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</si>
  <si>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</si>
  <si>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</si>
  <si>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jan.-23</t>
  </si>
  <si>
    <t>fev.-23</t>
  </si>
  <si>
    <t>mar.-23</t>
  </si>
  <si>
    <t>abr.-23</t>
  </si>
  <si>
    <t>mai.-23</t>
  </si>
  <si>
    <t>jun.-23</t>
  </si>
  <si>
    <t>jul.-23</t>
  </si>
  <si>
    <t>ago.-23</t>
  </si>
  <si>
    <t>set.-23</t>
  </si>
  <si>
    <t>out.-23</t>
  </si>
  <si>
    <t>nov.-23</t>
  </si>
  <si>
    <t>dez.-23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</si>
  <si>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</si>
  <si>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</si>
  <si>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Ambulatórial, Leitos Extras, Material Órtese e Prótese ( OPME e Outros ). </t>
  </si>
  <si>
    <t>Mandados Judiciais .</t>
  </si>
  <si>
    <t xml:space="preserve">Repasse Via Regularizaçõa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</si>
  <si>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</si>
  <si>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</si>
  <si>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</si>
  <si>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</si>
  <si>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</si>
  <si>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</si>
  <si>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</si>
  <si>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</si>
  <si>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</si>
  <si>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 - Servidores cedidos.</t>
  </si>
  <si>
    <t>Glosa -Residentes (Programa de Residência Médica).</t>
  </si>
  <si>
    <t>Glosa- Concessionárias (faturas da energia).</t>
  </si>
  <si>
    <t>3.3.90.39.04</t>
  </si>
  <si>
    <t>SES/GMAE-14421 E SES/SUPECC-03082.</t>
  </si>
  <si>
    <t>*Glosa- Concessionárias (faturas da energia).</t>
  </si>
  <si>
    <t>Glosa - Não cumprimento de Metas Contratuais.</t>
  </si>
  <si>
    <t>13 de junho 2022 a 12 de dezembro de 2022</t>
  </si>
  <si>
    <t>SES/COMACG-20549 E SES/SUPECC-03082.</t>
  </si>
  <si>
    <t>Glosa Segurança Armada.</t>
  </si>
  <si>
    <t xml:space="preserve">Glosa - Compensação (valor que se encontra no caixa da Parceira Privada) </t>
  </si>
  <si>
    <t xml:space="preserve"> SES/SUPECC-03082.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</si>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</sst>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6]mmm\-yy;@"/>
    <numFmt numFmtId="165" formatCode="&quot; &quot;* #,##0.00&quot; &quot;;&quot;-&quot;* #,##0.00&quot; &quot;;&quot; &quot;* &quot;-&quot;00&quot; &quot;;&quot; &quot;@&quot; &quot;"/>
  </numFmts>
  <fonts count="6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127622"/>
        <bgColor indexed="64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A8D08D"/>
      </patternFill>
    </fill>
    <fill>
      <patternFill patternType="solid">
        <fgColor rgb="FFAFD09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8D8D8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3" fontId="3" fillId="0" borderId="27" xfId="0" applyNumberFormat="1" applyFont="1" applyBorder="1" applyAlignment="1">
      <alignment horizontal="center" vertical="center" wrapText="1"/>
    </xf>
    <xf numFmtId="43" fontId="3" fillId="0" borderId="28" xfId="0" applyNumberFormat="1" applyFont="1" applyBorder="1" applyAlignment="1">
      <alignment horizontal="center" vertical="center" wrapText="1"/>
    </xf>
    <xf numFmtId="43" fontId="3" fillId="0" borderId="29" xfId="0" applyNumberFormat="1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43" fontId="3" fillId="0" borderId="29" xfId="1" applyFont="1" applyBorder="1" applyAlignment="1">
      <alignment horizontal="center" vertical="center" wrapText="1"/>
    </xf>
    <xf numFmtId="43" fontId="3" fillId="0" borderId="30" xfId="0" applyNumberFormat="1" applyFont="1" applyBorder="1" applyAlignment="1">
      <alignment wrapText="1"/>
    </xf>
    <xf numFmtId="0" fontId="3" fillId="0" borderId="31" xfId="0" applyFont="1" applyBorder="1" applyAlignment="1">
      <alignment horizontal="center" vertical="center" wrapText="1"/>
    </xf>
    <xf numFmtId="43" fontId="3" fillId="0" borderId="29" xfId="0" applyNumberFormat="1" applyFont="1" applyBorder="1" applyAlignment="1">
      <alignment horizontal="center" vertical="center" wrapText="1"/>
    </xf>
    <xf numFmtId="43" fontId="3" fillId="0" borderId="30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3" fontId="3" fillId="0" borderId="30" xfId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wrapText="1"/>
    </xf>
    <xf numFmtId="0" fontId="3" fillId="0" borderId="32" xfId="0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wrapText="1"/>
    </xf>
    <xf numFmtId="165" fontId="3" fillId="0" borderId="30" xfId="0" applyNumberFormat="1" applyFont="1" applyBorder="1" applyAlignment="1">
      <alignment wrapText="1"/>
    </xf>
    <xf numFmtId="0" fontId="3" fillId="7" borderId="33" xfId="0" applyFont="1" applyFill="1" applyBorder="1" applyAlignment="1">
      <alignment horizontal="center" vertical="center" wrapText="1"/>
    </xf>
    <xf numFmtId="43" fontId="3" fillId="0" borderId="22" xfId="0" applyNumberFormat="1" applyFont="1" applyBorder="1" applyAlignment="1">
      <alignment horizontal="center" vertical="center" wrapText="1"/>
    </xf>
    <xf numFmtId="43" fontId="3" fillId="7" borderId="30" xfId="0" applyNumberFormat="1" applyFont="1" applyFill="1" applyBorder="1" applyAlignment="1">
      <alignment wrapText="1"/>
    </xf>
    <xf numFmtId="0" fontId="3" fillId="7" borderId="30" xfId="0" applyFont="1" applyFill="1" applyBorder="1" applyAlignment="1">
      <alignment wrapText="1"/>
    </xf>
    <xf numFmtId="0" fontId="3" fillId="8" borderId="23" xfId="0" applyFont="1" applyFill="1" applyBorder="1" applyAlignment="1">
      <alignment wrapText="1"/>
    </xf>
    <xf numFmtId="43" fontId="5" fillId="8" borderId="27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4" borderId="3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34" xfId="1" applyFont="1" applyBorder="1" applyAlignment="1">
      <alignment vertical="center" wrapText="1"/>
    </xf>
    <xf numFmtId="1" fontId="3" fillId="0" borderId="34" xfId="0" applyNumberFormat="1" applyFont="1" applyBorder="1" applyAlignment="1">
      <alignment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5" fillId="9" borderId="34" xfId="0" applyFont="1" applyFill="1" applyBorder="1" applyAlignment="1">
      <alignment vertical="center" wrapText="1"/>
    </xf>
    <xf numFmtId="43" fontId="5" fillId="9" borderId="34" xfId="1" applyFont="1" applyFill="1" applyBorder="1" applyAlignment="1">
      <alignment horizontal="right" vertical="center" wrapText="1"/>
    </xf>
    <xf numFmtId="0" fontId="3" fillId="9" borderId="3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9433-D2F3-47C4-A802-CD4EED583942}">
  <sheetPr>
    <tabColor theme="9" tint="0.39997558519241921"/>
    <pageSetUpPr fitToPage="1"/>
  </sheetPr>
  <dimension ref="A1:W444"/>
  <sheetViews>
    <sheetView tabSelected="1" topLeftCell="F19" workbookViewId="0">
      <selection activeCell="L35" sqref="L35"/>
    </sheetView>
  </sheetViews>
  <sheetFormatPr defaultRowHeight="15" x14ac:dyDescent="0.25"/>
  <cols>
    <col min="1" max="1" width="10.28515625" customWidth="1"/>
    <col min="2" max="2" width="14.28515625" bestFit="1" customWidth="1"/>
    <col min="3" max="3" width="15" style="87" customWidth="1"/>
    <col min="4" max="7" width="15" customWidth="1"/>
    <col min="8" max="8" width="16.7109375" customWidth="1"/>
    <col min="9" max="10" width="15" customWidth="1"/>
    <col min="11" max="11" width="16.5703125" customWidth="1"/>
    <col min="12" max="22" width="14.7109375" customWidth="1"/>
  </cols>
  <sheetData>
    <row r="1" spans="1:23" ht="3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3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5"/>
    </row>
    <row r="4" spans="1:2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</row>
    <row r="5" spans="1:23" ht="18.600000000000001" customHeight="1" x14ac:dyDescent="0.25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8"/>
      <c r="P5" s="8"/>
      <c r="Q5" s="8"/>
      <c r="R5" s="8"/>
      <c r="S5" s="8"/>
      <c r="T5" s="8"/>
      <c r="U5" s="8"/>
      <c r="V5" s="8"/>
      <c r="W5" s="5"/>
    </row>
    <row r="6" spans="1:23" ht="17.100000000000001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/>
      <c r="P6" s="5"/>
      <c r="Q6" s="5"/>
      <c r="R6" s="5"/>
      <c r="S6" s="5"/>
      <c r="T6" s="5"/>
      <c r="U6" s="5"/>
      <c r="V6" s="5"/>
      <c r="W6" s="5"/>
    </row>
    <row r="7" spans="1:23" ht="17.100000000000001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5"/>
      <c r="P7" s="5"/>
      <c r="Q7" s="5"/>
      <c r="R7" s="5"/>
      <c r="S7" s="5"/>
      <c r="T7" s="5"/>
      <c r="U7" s="5"/>
      <c r="V7" s="5"/>
      <c r="W7" s="5"/>
    </row>
    <row r="8" spans="1:23" ht="17.100000000000001" customHeight="1" x14ac:dyDescent="0.25">
      <c r="A8" s="9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8"/>
      <c r="W8" s="5"/>
    </row>
    <row r="9" spans="1:23" ht="16.350000000000001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/>
      <c r="P9" s="5"/>
      <c r="Q9" s="5"/>
      <c r="R9" s="5"/>
      <c r="S9" s="5"/>
      <c r="T9" s="5"/>
      <c r="U9" s="5"/>
      <c r="V9" s="5"/>
      <c r="W9" s="5"/>
    </row>
    <row r="10" spans="1:23" ht="16.350000000000001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5"/>
      <c r="P10" s="5"/>
      <c r="Q10" s="5"/>
      <c r="R10" s="5"/>
      <c r="S10" s="5"/>
      <c r="T10" s="5"/>
      <c r="U10" s="5"/>
      <c r="V10" s="5"/>
      <c r="W10" s="5"/>
    </row>
    <row r="11" spans="1:23" ht="19.350000000000001" customHeight="1" x14ac:dyDescent="0.25">
      <c r="A11" s="9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8"/>
      <c r="W11" s="5"/>
    </row>
    <row r="12" spans="1:23" ht="16.350000000000001" customHeight="1" thickBo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/>
      <c r="P12" s="5"/>
      <c r="Q12" s="5"/>
      <c r="R12" s="5"/>
      <c r="S12" s="5"/>
      <c r="T12" s="5"/>
      <c r="U12" s="5"/>
      <c r="V12" s="5"/>
      <c r="W12" s="5"/>
    </row>
    <row r="13" spans="1:23" ht="15.75" thickBot="1" x14ac:dyDescent="0.3">
      <c r="A13" s="12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  <c r="W13" s="5"/>
    </row>
    <row r="14" spans="1:23" ht="15.75" thickBot="1" x14ac:dyDescent="0.3">
      <c r="A14" s="12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  <c r="W14" s="5"/>
    </row>
    <row r="15" spans="1:23" ht="15.75" thickBo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8"/>
      <c r="R15" s="18"/>
      <c r="S15" s="18"/>
      <c r="T15" s="18"/>
      <c r="U15" s="18"/>
      <c r="V15" s="18"/>
      <c r="W15" s="5"/>
    </row>
    <row r="16" spans="1:23" ht="15.75" thickBot="1" x14ac:dyDescent="0.3">
      <c r="A16" s="12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  <c r="W16" s="5"/>
    </row>
    <row r="17" spans="1:23" ht="25.5" customHeight="1" thickBot="1" x14ac:dyDescent="0.3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/>
      <c r="W17" s="5"/>
    </row>
    <row r="18" spans="1:23" ht="15.75" thickBot="1" x14ac:dyDescent="0.3">
      <c r="A18" s="19" t="s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1"/>
      <c r="W18" s="5"/>
    </row>
    <row r="19" spans="1:23" ht="15.75" thickBot="1" x14ac:dyDescent="0.3">
      <c r="A19" s="22" t="s">
        <v>12</v>
      </c>
      <c r="B19" s="23"/>
      <c r="C19" s="24" t="s">
        <v>13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  <c r="W19" s="5"/>
    </row>
    <row r="20" spans="1:23" ht="79.5" customHeight="1" thickBot="1" x14ac:dyDescent="0.3">
      <c r="A20" s="27"/>
      <c r="B20" s="28" t="s">
        <v>14</v>
      </c>
      <c r="C20" s="29" t="s">
        <v>15</v>
      </c>
      <c r="D20" s="30" t="s">
        <v>16</v>
      </c>
      <c r="E20" s="31"/>
      <c r="F20" s="32"/>
      <c r="G20" s="30" t="s">
        <v>17</v>
      </c>
      <c r="H20" s="31"/>
      <c r="I20" s="32"/>
      <c r="J20" s="33" t="s">
        <v>18</v>
      </c>
      <c r="K20" s="30" t="s">
        <v>19</v>
      </c>
      <c r="L20" s="31"/>
      <c r="M20" s="31"/>
      <c r="N20" s="32"/>
      <c r="O20" s="30" t="s">
        <v>20</v>
      </c>
      <c r="P20" s="32"/>
      <c r="Q20" s="33" t="s">
        <v>21</v>
      </c>
      <c r="R20" s="30" t="s">
        <v>22</v>
      </c>
      <c r="S20" s="32"/>
      <c r="T20" s="30" t="s">
        <v>23</v>
      </c>
      <c r="U20" s="32"/>
      <c r="V20" s="29" t="s">
        <v>24</v>
      </c>
      <c r="W20" s="5"/>
    </row>
    <row r="21" spans="1:23" ht="37.5" customHeight="1" thickBot="1" x14ac:dyDescent="0.3">
      <c r="A21" s="27"/>
      <c r="B21" s="28"/>
      <c r="C21" s="29"/>
      <c r="D21" s="34" t="s">
        <v>25</v>
      </c>
      <c r="E21" s="35" t="s">
        <v>26</v>
      </c>
      <c r="F21" s="35" t="s">
        <v>27</v>
      </c>
      <c r="G21" s="35" t="s">
        <v>25</v>
      </c>
      <c r="H21" s="35" t="s">
        <v>26</v>
      </c>
      <c r="I21" s="35" t="s">
        <v>27</v>
      </c>
      <c r="J21" s="35" t="s">
        <v>25</v>
      </c>
      <c r="K21" s="36" t="s">
        <v>28</v>
      </c>
      <c r="L21" s="35" t="s">
        <v>25</v>
      </c>
      <c r="M21" s="35" t="s">
        <v>26</v>
      </c>
      <c r="N21" s="35" t="s">
        <v>27</v>
      </c>
      <c r="O21" s="35" t="s">
        <v>25</v>
      </c>
      <c r="P21" s="35" t="s">
        <v>26</v>
      </c>
      <c r="Q21" s="35"/>
      <c r="R21" s="35" t="s">
        <v>25</v>
      </c>
      <c r="S21" s="35" t="s">
        <v>26</v>
      </c>
      <c r="T21" s="35" t="s">
        <v>25</v>
      </c>
      <c r="U21" s="37" t="s">
        <v>29</v>
      </c>
      <c r="V21" s="29"/>
      <c r="W21" s="5"/>
    </row>
    <row r="22" spans="1:23" ht="15.75" thickBot="1" x14ac:dyDescent="0.3">
      <c r="A22" s="38" t="s">
        <v>30</v>
      </c>
      <c r="B22" s="39">
        <v>4725799.4000000004</v>
      </c>
      <c r="C22" s="40">
        <v>4725799.4000000004</v>
      </c>
      <c r="D22" s="41">
        <v>47931905.57</v>
      </c>
      <c r="E22" s="41">
        <v>0</v>
      </c>
      <c r="F22" s="41"/>
      <c r="G22" s="42"/>
      <c r="H22" s="42"/>
      <c r="I22" s="43"/>
      <c r="J22" s="44">
        <v>109852.39</v>
      </c>
      <c r="K22" s="43"/>
      <c r="L22" s="41"/>
      <c r="M22" s="41"/>
      <c r="N22" s="41"/>
      <c r="O22" s="42"/>
      <c r="P22" s="42"/>
      <c r="Q22" s="42"/>
      <c r="R22" s="42"/>
      <c r="S22" s="42"/>
      <c r="T22" s="42"/>
      <c r="U22" s="42"/>
      <c r="V22" s="45">
        <f>L22+M22+N22+R22+S22+T22+U22</f>
        <v>0</v>
      </c>
      <c r="W22" s="5"/>
    </row>
    <row r="23" spans="1:23" ht="15.75" thickBot="1" x14ac:dyDescent="0.3">
      <c r="A23" s="46" t="s">
        <v>31</v>
      </c>
      <c r="B23" s="47">
        <v>4725799.4000000004</v>
      </c>
      <c r="C23" s="48">
        <v>4725799.4000000004</v>
      </c>
      <c r="D23" s="45"/>
      <c r="E23" s="45"/>
      <c r="F23" s="45"/>
      <c r="G23" s="45">
        <v>4676622.67</v>
      </c>
      <c r="H23" s="45">
        <v>0</v>
      </c>
      <c r="I23" s="49"/>
      <c r="J23" s="50">
        <v>49176.73</v>
      </c>
      <c r="K23" s="51">
        <v>44958</v>
      </c>
      <c r="L23" s="45">
        <v>4625799.4000000004</v>
      </c>
      <c r="M23" s="45"/>
      <c r="N23" s="45"/>
      <c r="O23" s="52"/>
      <c r="P23" s="52"/>
      <c r="Q23" s="52"/>
      <c r="R23" s="52"/>
      <c r="S23" s="52"/>
      <c r="T23" s="52"/>
      <c r="U23" s="52"/>
      <c r="V23" s="45">
        <f t="shared" ref="V23:V39" si="0">L23+M23+N23+R23+S23+T23+U23</f>
        <v>4625799.4000000004</v>
      </c>
      <c r="W23" s="5"/>
    </row>
    <row r="24" spans="1:23" ht="15.75" thickBot="1" x14ac:dyDescent="0.3">
      <c r="A24" s="53" t="s">
        <v>32</v>
      </c>
      <c r="B24" s="48">
        <v>4725799.4000000004</v>
      </c>
      <c r="C24" s="48">
        <v>4725799.4000000004</v>
      </c>
      <c r="D24" s="45">
        <v>0</v>
      </c>
      <c r="E24" s="45">
        <v>904400</v>
      </c>
      <c r="F24" s="45"/>
      <c r="G24" s="45">
        <v>9291207.3099999987</v>
      </c>
      <c r="H24" s="45">
        <v>0</v>
      </c>
      <c r="I24" s="49"/>
      <c r="J24" s="50">
        <v>50539.1</v>
      </c>
      <c r="K24" s="51">
        <v>44986</v>
      </c>
      <c r="L24" s="45">
        <v>4625799.4000000004</v>
      </c>
      <c r="M24" s="45"/>
      <c r="N24" s="45"/>
      <c r="O24" s="52"/>
      <c r="P24" s="52"/>
      <c r="Q24" s="52"/>
      <c r="R24" s="52"/>
      <c r="S24" s="52"/>
      <c r="T24" s="52"/>
      <c r="U24" s="52"/>
      <c r="V24" s="45">
        <f t="shared" si="0"/>
        <v>4625799.4000000004</v>
      </c>
      <c r="W24" s="5"/>
    </row>
    <row r="25" spans="1:23" ht="15.75" thickBot="1" x14ac:dyDescent="0.3">
      <c r="A25" s="53"/>
      <c r="B25" s="48"/>
      <c r="C25" s="48"/>
      <c r="D25" s="45"/>
      <c r="E25" s="45"/>
      <c r="F25" s="45"/>
      <c r="G25" s="45"/>
      <c r="H25" s="45"/>
      <c r="I25" s="49"/>
      <c r="K25" s="51">
        <v>44927</v>
      </c>
      <c r="L25" s="45">
        <v>4565778.5</v>
      </c>
      <c r="M25" s="45"/>
      <c r="N25" s="45"/>
      <c r="O25" s="52"/>
      <c r="P25" s="52"/>
      <c r="Q25" s="52"/>
      <c r="R25" s="52"/>
      <c r="S25" s="52"/>
      <c r="T25" s="52"/>
      <c r="U25" s="52"/>
      <c r="V25" s="45">
        <f t="shared" si="0"/>
        <v>4565778.5</v>
      </c>
      <c r="W25" s="5"/>
    </row>
    <row r="26" spans="1:23" ht="15.75" thickBot="1" x14ac:dyDescent="0.3">
      <c r="A26" s="53" t="s">
        <v>33</v>
      </c>
      <c r="B26" s="48">
        <v>4725799.4000000004</v>
      </c>
      <c r="C26" s="48">
        <v>4725799.4000000004</v>
      </c>
      <c r="D26" s="45"/>
      <c r="E26" s="45"/>
      <c r="F26" s="45"/>
      <c r="G26" s="45">
        <v>4666269.1399999997</v>
      </c>
      <c r="H26" s="45">
        <v>674960</v>
      </c>
      <c r="I26" s="49"/>
      <c r="J26" s="50">
        <v>59530.26</v>
      </c>
      <c r="K26" s="51">
        <v>45017</v>
      </c>
      <c r="L26" s="45">
        <v>4625799.4000000004</v>
      </c>
      <c r="M26" s="45">
        <v>674960</v>
      </c>
      <c r="N26" s="45"/>
      <c r="O26" s="52"/>
      <c r="P26" s="52"/>
      <c r="Q26" s="52"/>
      <c r="R26" s="52"/>
      <c r="S26" s="52"/>
      <c r="T26" s="52"/>
      <c r="U26" s="52"/>
      <c r="V26" s="45">
        <f t="shared" si="0"/>
        <v>5300759.4000000004</v>
      </c>
      <c r="W26" s="5"/>
    </row>
    <row r="27" spans="1:23" ht="15.75" thickBot="1" x14ac:dyDescent="0.3">
      <c r="A27" s="53" t="s">
        <v>34</v>
      </c>
      <c r="B27" s="48">
        <v>4725799.4000000004</v>
      </c>
      <c r="C27" s="48">
        <v>4725799.4000000004</v>
      </c>
      <c r="D27" s="45"/>
      <c r="E27" s="45"/>
      <c r="F27" s="45"/>
      <c r="G27" s="45">
        <v>9394696.0100000016</v>
      </c>
      <c r="H27" s="45">
        <v>0</v>
      </c>
      <c r="I27" s="49"/>
      <c r="J27" s="50">
        <v>56902.79</v>
      </c>
      <c r="K27" s="51">
        <v>44986</v>
      </c>
      <c r="L27" s="45">
        <v>49460.9</v>
      </c>
      <c r="M27" s="45"/>
      <c r="N27" s="45"/>
      <c r="O27" s="52"/>
      <c r="P27" s="52"/>
      <c r="Q27" s="52"/>
      <c r="R27" s="52"/>
      <c r="S27" s="52"/>
      <c r="T27" s="52"/>
      <c r="U27" s="52"/>
      <c r="V27" s="45">
        <f t="shared" si="0"/>
        <v>49460.9</v>
      </c>
      <c r="W27" s="5"/>
    </row>
    <row r="28" spans="1:23" ht="15.75" thickBot="1" x14ac:dyDescent="0.3">
      <c r="A28" s="53"/>
      <c r="B28" s="48"/>
      <c r="C28" s="48"/>
      <c r="D28" s="45"/>
      <c r="E28" s="45"/>
      <c r="F28" s="45"/>
      <c r="G28" s="45"/>
      <c r="H28" s="45"/>
      <c r="I28" s="49"/>
      <c r="K28" s="51">
        <v>44927</v>
      </c>
      <c r="L28" s="45">
        <v>50168.51</v>
      </c>
      <c r="M28" s="45"/>
      <c r="N28" s="45"/>
      <c r="O28" s="52"/>
      <c r="P28" s="52"/>
      <c r="Q28" s="52"/>
      <c r="R28" s="52"/>
      <c r="S28" s="52"/>
      <c r="T28" s="52"/>
      <c r="U28" s="52"/>
      <c r="V28" s="45">
        <f t="shared" si="0"/>
        <v>50168.51</v>
      </c>
      <c r="W28" s="5"/>
    </row>
    <row r="29" spans="1:23" ht="15.75" thickBot="1" x14ac:dyDescent="0.3">
      <c r="A29" s="53"/>
      <c r="B29" s="48"/>
      <c r="C29" s="48"/>
      <c r="D29" s="45"/>
      <c r="E29" s="45"/>
      <c r="F29" s="45"/>
      <c r="G29" s="45"/>
      <c r="H29" s="45"/>
      <c r="I29" s="49"/>
      <c r="J29" s="49"/>
      <c r="K29" s="51">
        <v>44958</v>
      </c>
      <c r="L29" s="45">
        <v>50823.27</v>
      </c>
      <c r="M29" s="45"/>
      <c r="N29" s="45"/>
      <c r="O29" s="52"/>
      <c r="P29" s="52"/>
      <c r="Q29" s="52"/>
      <c r="R29" s="52"/>
      <c r="S29" s="52"/>
      <c r="T29" s="52"/>
      <c r="U29" s="52"/>
      <c r="V29" s="45">
        <f t="shared" si="0"/>
        <v>50823.27</v>
      </c>
      <c r="W29" s="5"/>
    </row>
    <row r="30" spans="1:23" ht="15.75" thickBot="1" x14ac:dyDescent="0.3">
      <c r="A30" s="53"/>
      <c r="B30" s="48"/>
      <c r="C30" s="48"/>
      <c r="D30" s="45"/>
      <c r="E30" s="45"/>
      <c r="F30" s="45"/>
      <c r="G30" s="45"/>
      <c r="H30" s="45"/>
      <c r="I30" s="49"/>
      <c r="J30" s="49"/>
      <c r="K30" s="51">
        <v>45047</v>
      </c>
      <c r="L30" s="45">
        <v>4625799.4000000004</v>
      </c>
      <c r="M30" s="45"/>
      <c r="N30" s="45"/>
      <c r="O30" s="52"/>
      <c r="P30" s="52"/>
      <c r="Q30" s="52"/>
      <c r="R30" s="52"/>
      <c r="S30" s="52"/>
      <c r="T30" s="52"/>
      <c r="U30" s="52"/>
      <c r="V30" s="45">
        <f t="shared" si="0"/>
        <v>4625799.4000000004</v>
      </c>
      <c r="W30" s="5"/>
    </row>
    <row r="31" spans="1:23" ht="15.75" thickBot="1" x14ac:dyDescent="0.3">
      <c r="A31" s="53" t="s">
        <v>35</v>
      </c>
      <c r="B31" s="48">
        <v>4725799.4000000004</v>
      </c>
      <c r="C31" s="48">
        <v>4725799.4000000004</v>
      </c>
      <c r="D31" s="45"/>
      <c r="E31" s="45"/>
      <c r="F31" s="45"/>
      <c r="G31" s="45">
        <v>4725799.4000000004</v>
      </c>
      <c r="H31" s="45">
        <v>0</v>
      </c>
      <c r="I31" s="49"/>
      <c r="J31" s="50">
        <v>56923.8</v>
      </c>
      <c r="K31" s="51">
        <v>45017</v>
      </c>
      <c r="L31" s="45">
        <v>40469.74</v>
      </c>
      <c r="M31" s="45"/>
      <c r="N31" s="45"/>
      <c r="O31" s="52"/>
      <c r="P31" s="52"/>
      <c r="Q31" s="52"/>
      <c r="R31" s="52"/>
      <c r="S31" s="52"/>
      <c r="T31" s="52"/>
      <c r="U31" s="52"/>
      <c r="V31" s="45">
        <f t="shared" si="0"/>
        <v>40469.74</v>
      </c>
      <c r="W31" s="5"/>
    </row>
    <row r="32" spans="1:23" ht="15.75" thickBot="1" x14ac:dyDescent="0.3">
      <c r="A32" s="53"/>
      <c r="B32" s="48"/>
      <c r="C32" s="48"/>
      <c r="D32" s="45"/>
      <c r="E32" s="45"/>
      <c r="F32" s="45"/>
      <c r="G32" s="45"/>
      <c r="H32" s="45"/>
      <c r="I32" s="49"/>
      <c r="J32" s="49"/>
      <c r="K32" s="51">
        <v>45078</v>
      </c>
      <c r="L32" s="45">
        <v>4625799.4000000004</v>
      </c>
      <c r="M32" s="45"/>
      <c r="N32" s="45"/>
      <c r="O32" s="52"/>
      <c r="P32" s="52"/>
      <c r="Q32" s="52"/>
      <c r="R32" s="52"/>
      <c r="S32" s="52"/>
      <c r="T32" s="52"/>
      <c r="U32" s="52"/>
      <c r="V32" s="45">
        <f t="shared" si="0"/>
        <v>4625799.4000000004</v>
      </c>
      <c r="W32" s="5"/>
    </row>
    <row r="33" spans="1:23" ht="15.75" thickBot="1" x14ac:dyDescent="0.3">
      <c r="A33" s="53" t="s">
        <v>36</v>
      </c>
      <c r="B33" s="48">
        <v>4725799.4000000004</v>
      </c>
      <c r="C33" s="48">
        <v>4725799.4000000004</v>
      </c>
      <c r="D33" s="45"/>
      <c r="E33" s="45"/>
      <c r="F33" s="45"/>
      <c r="G33" s="45">
        <v>4725799.4000000004</v>
      </c>
      <c r="H33" s="45">
        <v>0</v>
      </c>
      <c r="I33" s="49"/>
      <c r="J33" s="50">
        <v>100000</v>
      </c>
      <c r="K33" s="51">
        <v>45047</v>
      </c>
      <c r="L33" s="45">
        <v>43097.21</v>
      </c>
      <c r="M33" s="45"/>
      <c r="N33" s="45"/>
      <c r="O33" s="52"/>
      <c r="P33" s="52"/>
      <c r="Q33" s="52"/>
      <c r="R33" s="52"/>
      <c r="S33" s="52"/>
      <c r="T33" s="52"/>
      <c r="U33" s="52"/>
      <c r="V33" s="45">
        <f t="shared" si="0"/>
        <v>43097.21</v>
      </c>
      <c r="W33" s="5"/>
    </row>
    <row r="34" spans="1:23" ht="15.75" thickBot="1" x14ac:dyDescent="0.3">
      <c r="A34" s="53"/>
      <c r="B34" s="48"/>
      <c r="C34" s="48"/>
      <c r="D34" s="45"/>
      <c r="E34" s="45"/>
      <c r="F34" s="45"/>
      <c r="G34" s="45"/>
      <c r="H34" s="45"/>
      <c r="I34" s="49"/>
      <c r="J34" s="49"/>
      <c r="K34" s="51">
        <v>45108</v>
      </c>
      <c r="L34" s="45">
        <v>4625799.4000000004</v>
      </c>
      <c r="M34" s="45"/>
      <c r="N34" s="45"/>
      <c r="O34" s="52"/>
      <c r="P34" s="52"/>
      <c r="Q34" s="52"/>
      <c r="R34" s="52"/>
      <c r="S34" s="52"/>
      <c r="T34" s="52"/>
      <c r="U34" s="52"/>
      <c r="V34" s="45">
        <f t="shared" si="0"/>
        <v>4625799.4000000004</v>
      </c>
      <c r="W34" s="5"/>
    </row>
    <row r="35" spans="1:23" ht="15.75" thickBot="1" x14ac:dyDescent="0.3">
      <c r="A35" s="53" t="s">
        <v>37</v>
      </c>
      <c r="B35" s="48">
        <v>4725799.4000000004</v>
      </c>
      <c r="C35" s="48">
        <v>4725799.4000000004</v>
      </c>
      <c r="D35" s="45">
        <v>8777687.2300000004</v>
      </c>
      <c r="E35" s="52"/>
      <c r="F35" s="52"/>
      <c r="G35" s="54">
        <v>4725799.4000000004</v>
      </c>
      <c r="H35" s="52"/>
      <c r="I35" s="49"/>
      <c r="J35" s="50">
        <v>330853.16500000004</v>
      </c>
      <c r="K35" s="53" t="s">
        <v>37</v>
      </c>
      <c r="L35" s="55">
        <v>4394946.24</v>
      </c>
      <c r="M35" s="45"/>
      <c r="N35" s="45"/>
      <c r="O35" s="52"/>
      <c r="P35" s="52"/>
      <c r="Q35" s="52"/>
      <c r="R35" s="52"/>
      <c r="S35" s="52"/>
      <c r="T35" s="52"/>
      <c r="U35" s="52"/>
      <c r="V35" s="45">
        <f t="shared" si="0"/>
        <v>4394946.24</v>
      </c>
      <c r="W35" s="5"/>
    </row>
    <row r="36" spans="1:23" ht="15.75" thickBot="1" x14ac:dyDescent="0.3">
      <c r="A36" s="53" t="s">
        <v>38</v>
      </c>
      <c r="B36" s="48">
        <v>4725799.4000000004</v>
      </c>
      <c r="C36" s="48">
        <v>4725799.4000000004</v>
      </c>
      <c r="D36" s="45"/>
      <c r="E36" s="52"/>
      <c r="F36" s="52"/>
      <c r="G36" s="52"/>
      <c r="H36" s="52"/>
      <c r="I36" s="49"/>
      <c r="J36" s="49"/>
      <c r="K36" s="49"/>
      <c r="L36" s="45"/>
      <c r="M36" s="45"/>
      <c r="N36" s="52"/>
      <c r="O36" s="52"/>
      <c r="P36" s="52"/>
      <c r="Q36" s="52"/>
      <c r="R36" s="52"/>
      <c r="S36" s="52"/>
      <c r="T36" s="52"/>
      <c r="U36" s="52"/>
      <c r="V36" s="45">
        <f t="shared" si="0"/>
        <v>0</v>
      </c>
      <c r="W36" s="5"/>
    </row>
    <row r="37" spans="1:23" ht="15.75" thickBot="1" x14ac:dyDescent="0.3">
      <c r="A37" s="53" t="s">
        <v>39</v>
      </c>
      <c r="B37" s="48">
        <v>4725799.4000000004</v>
      </c>
      <c r="C37" s="48">
        <v>4725799.4000000004</v>
      </c>
      <c r="D37" s="45"/>
      <c r="E37" s="52"/>
      <c r="F37" s="52"/>
      <c r="G37" s="52"/>
      <c r="H37" s="52"/>
      <c r="I37" s="49"/>
      <c r="J37" s="49"/>
      <c r="K37" s="49"/>
      <c r="L37" s="45"/>
      <c r="M37" s="45"/>
      <c r="N37" s="52"/>
      <c r="O37" s="52"/>
      <c r="P37" s="52"/>
      <c r="Q37" s="52"/>
      <c r="R37" s="52"/>
      <c r="S37" s="52"/>
      <c r="T37" s="52"/>
      <c r="U37" s="52"/>
      <c r="V37" s="45">
        <f t="shared" si="0"/>
        <v>0</v>
      </c>
      <c r="W37" s="5"/>
    </row>
    <row r="38" spans="1:23" ht="15.75" thickBot="1" x14ac:dyDescent="0.3">
      <c r="A38" s="53" t="s">
        <v>40</v>
      </c>
      <c r="B38" s="48">
        <v>4725799.4000000004</v>
      </c>
      <c r="C38" s="48">
        <v>4725799.4000000004</v>
      </c>
      <c r="D38" s="45"/>
      <c r="E38" s="52"/>
      <c r="F38" s="52"/>
      <c r="G38" s="52"/>
      <c r="H38" s="52"/>
      <c r="I38" s="49"/>
      <c r="J38" s="49"/>
      <c r="K38" s="49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45">
        <f t="shared" si="0"/>
        <v>0</v>
      </c>
      <c r="W38" s="5"/>
    </row>
    <row r="39" spans="1:23" ht="15.75" thickBot="1" x14ac:dyDescent="0.3">
      <c r="A39" s="56" t="s">
        <v>41</v>
      </c>
      <c r="B39" s="57">
        <v>4725799.4000000004</v>
      </c>
      <c r="C39" s="48">
        <v>4725799.4000000004</v>
      </c>
      <c r="D39" s="45"/>
      <c r="E39" s="58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45">
        <f t="shared" si="0"/>
        <v>0</v>
      </c>
      <c r="W39" s="5"/>
    </row>
    <row r="40" spans="1:23" ht="15.75" thickBot="1" x14ac:dyDescent="0.3">
      <c r="A40" s="60"/>
      <c r="B40" s="61">
        <f>SUM(B22:B39)</f>
        <v>56709592.79999999</v>
      </c>
      <c r="C40" s="61">
        <f t="shared" ref="C40:V40" si="1">SUM(C22:C39)</f>
        <v>56709592.79999999</v>
      </c>
      <c r="D40" s="61">
        <f t="shared" si="1"/>
        <v>56709592.799999997</v>
      </c>
      <c r="E40" s="61">
        <f t="shared" si="1"/>
        <v>904400</v>
      </c>
      <c r="F40" s="61">
        <f t="shared" si="1"/>
        <v>0</v>
      </c>
      <c r="G40" s="61">
        <f t="shared" si="1"/>
        <v>42206193.329999998</v>
      </c>
      <c r="H40" s="61">
        <f t="shared" si="1"/>
        <v>674960</v>
      </c>
      <c r="I40" s="61">
        <f t="shared" si="1"/>
        <v>0</v>
      </c>
      <c r="J40" s="61">
        <f t="shared" si="1"/>
        <v>813778.23499999999</v>
      </c>
      <c r="K40" s="61"/>
      <c r="L40" s="61">
        <f t="shared" si="1"/>
        <v>36949540.770000003</v>
      </c>
      <c r="M40" s="61">
        <f t="shared" si="1"/>
        <v>674960</v>
      </c>
      <c r="N40" s="61">
        <f t="shared" si="1"/>
        <v>0</v>
      </c>
      <c r="O40" s="61">
        <f t="shared" si="1"/>
        <v>0</v>
      </c>
      <c r="P40" s="61">
        <f t="shared" si="1"/>
        <v>0</v>
      </c>
      <c r="Q40" s="61">
        <f t="shared" si="1"/>
        <v>0</v>
      </c>
      <c r="R40" s="61">
        <f t="shared" si="1"/>
        <v>0</v>
      </c>
      <c r="S40" s="61">
        <f t="shared" si="1"/>
        <v>0</v>
      </c>
      <c r="T40" s="61">
        <f t="shared" si="1"/>
        <v>0</v>
      </c>
      <c r="U40" s="61">
        <f t="shared" si="1"/>
        <v>0</v>
      </c>
      <c r="V40" s="61">
        <f t="shared" si="1"/>
        <v>37624500.770000003</v>
      </c>
      <c r="W40" s="5"/>
    </row>
    <row r="41" spans="1:23" x14ac:dyDescent="0.25">
      <c r="A41" s="62"/>
      <c r="B41" s="62"/>
      <c r="C41" s="63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5"/>
    </row>
    <row r="42" spans="1:23" ht="41.25" customHeight="1" x14ac:dyDescent="0.25">
      <c r="A42" s="64" t="s">
        <v>42</v>
      </c>
      <c r="B42" s="65"/>
      <c r="C42" s="65"/>
      <c r="D42" s="65"/>
      <c r="E42" s="65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5"/>
    </row>
    <row r="43" spans="1:23" x14ac:dyDescent="0.25">
      <c r="A43" s="66" t="s">
        <v>43</v>
      </c>
      <c r="B43" s="66"/>
      <c r="C43" s="66"/>
      <c r="D43" s="66"/>
      <c r="E43" s="66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5"/>
    </row>
    <row r="44" spans="1:23" ht="30.75" customHeight="1" x14ac:dyDescent="0.25">
      <c r="A44" s="67" t="s">
        <v>44</v>
      </c>
      <c r="B44" s="67"/>
      <c r="C44" s="67"/>
      <c r="D44" s="67"/>
      <c r="E44" s="67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5"/>
    </row>
    <row r="45" spans="1:23" x14ac:dyDescent="0.25">
      <c r="A45" s="67" t="s">
        <v>45</v>
      </c>
      <c r="B45" s="67"/>
      <c r="C45" s="67"/>
      <c r="D45" s="67"/>
      <c r="E45" s="67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5"/>
    </row>
    <row r="46" spans="1:23" x14ac:dyDescent="0.25">
      <c r="A46" s="67" t="s">
        <v>46</v>
      </c>
      <c r="B46" s="67"/>
      <c r="C46" s="67"/>
      <c r="D46" s="67"/>
      <c r="E46" s="67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5"/>
    </row>
    <row r="47" spans="1:23" x14ac:dyDescent="0.25">
      <c r="A47" s="67" t="s">
        <v>47</v>
      </c>
      <c r="B47" s="67"/>
      <c r="C47" s="67"/>
      <c r="D47" s="67"/>
      <c r="E47" s="67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5"/>
    </row>
    <row r="48" spans="1:23" x14ac:dyDescent="0.25">
      <c r="A48" s="67" t="s">
        <v>48</v>
      </c>
      <c r="B48" s="67"/>
      <c r="C48" s="67"/>
      <c r="D48" s="67"/>
      <c r="E48" s="67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5"/>
    </row>
    <row r="49" spans="1:23" x14ac:dyDescent="0.25">
      <c r="A49" s="62"/>
      <c r="B49" s="62"/>
      <c r="C49" s="63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5"/>
    </row>
    <row r="50" spans="1:23" ht="15.75" customHeight="1" x14ac:dyDescent="0.25">
      <c r="A50" s="64" t="s">
        <v>49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5"/>
    </row>
    <row r="51" spans="1:23" ht="38.25" x14ac:dyDescent="0.25">
      <c r="A51" s="68" t="s">
        <v>43</v>
      </c>
      <c r="B51" s="68"/>
      <c r="C51" s="68"/>
      <c r="D51" s="68"/>
      <c r="E51" s="68"/>
      <c r="F51" s="69" t="s">
        <v>50</v>
      </c>
      <c r="G51" s="69" t="s">
        <v>51</v>
      </c>
      <c r="H51" s="69" t="s">
        <v>52</v>
      </c>
      <c r="I51" s="69" t="s">
        <v>53</v>
      </c>
      <c r="J51" s="69" t="s">
        <v>54</v>
      </c>
      <c r="K51" s="69" t="s">
        <v>55</v>
      </c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5"/>
    </row>
    <row r="52" spans="1:23" x14ac:dyDescent="0.25">
      <c r="A52" s="67" t="s">
        <v>56</v>
      </c>
      <c r="B52" s="67"/>
      <c r="C52" s="67"/>
      <c r="D52" s="67"/>
      <c r="E52" s="67"/>
      <c r="F52" s="70"/>
      <c r="G52" s="71"/>
      <c r="H52" s="70"/>
      <c r="I52" s="72"/>
      <c r="J52" s="72"/>
      <c r="K52" s="70"/>
      <c r="L52" s="62"/>
      <c r="M52" s="62"/>
      <c r="N52" s="62"/>
      <c r="O52" s="62"/>
      <c r="P52" s="73"/>
      <c r="Q52" s="62"/>
      <c r="R52" s="62"/>
      <c r="S52" s="62"/>
      <c r="T52" s="62"/>
      <c r="U52" s="62"/>
      <c r="V52" s="62"/>
      <c r="W52" s="5"/>
    </row>
    <row r="53" spans="1:23" x14ac:dyDescent="0.25">
      <c r="A53" s="67" t="s">
        <v>57</v>
      </c>
      <c r="B53" s="67"/>
      <c r="C53" s="67"/>
      <c r="D53" s="67"/>
      <c r="E53" s="67"/>
      <c r="F53" s="70"/>
      <c r="G53" s="71"/>
      <c r="H53" s="70"/>
      <c r="I53" s="72"/>
      <c r="J53" s="72"/>
      <c r="K53" s="70"/>
      <c r="L53" s="62"/>
      <c r="M53" s="62"/>
      <c r="N53" s="62"/>
      <c r="O53" s="62"/>
      <c r="P53" s="73"/>
      <c r="Q53" s="62"/>
      <c r="R53" s="62"/>
      <c r="S53" s="62"/>
      <c r="T53" s="62"/>
      <c r="U53" s="62"/>
      <c r="V53" s="62"/>
      <c r="W53" s="5"/>
    </row>
    <row r="54" spans="1:23" ht="25.5" x14ac:dyDescent="0.25">
      <c r="A54" s="67" t="s">
        <v>58</v>
      </c>
      <c r="B54" s="67"/>
      <c r="C54" s="67"/>
      <c r="D54" s="67"/>
      <c r="E54" s="67"/>
      <c r="F54" s="74">
        <v>49831.49</v>
      </c>
      <c r="G54" s="71" t="s">
        <v>59</v>
      </c>
      <c r="H54" s="75">
        <v>201800010008207</v>
      </c>
      <c r="I54" s="76">
        <v>44927</v>
      </c>
      <c r="J54" s="76">
        <v>44927</v>
      </c>
      <c r="K54" s="71" t="s">
        <v>60</v>
      </c>
      <c r="L54" s="62"/>
      <c r="M54" s="62"/>
      <c r="N54" s="62"/>
      <c r="O54" s="62"/>
      <c r="P54" s="73"/>
      <c r="Q54" s="62"/>
      <c r="R54" s="62"/>
      <c r="S54" s="62"/>
      <c r="T54" s="62"/>
      <c r="U54" s="62"/>
      <c r="V54" s="62"/>
      <c r="W54" s="5"/>
    </row>
    <row r="55" spans="1:23" ht="25.5" x14ac:dyDescent="0.25">
      <c r="A55" s="67" t="s">
        <v>58</v>
      </c>
      <c r="B55" s="67"/>
      <c r="C55" s="67"/>
      <c r="D55" s="67"/>
      <c r="E55" s="67"/>
      <c r="F55" s="74">
        <v>49176.73</v>
      </c>
      <c r="G55" s="71" t="s">
        <v>59</v>
      </c>
      <c r="H55" s="75">
        <v>201800010008207</v>
      </c>
      <c r="I55" s="76">
        <v>44958</v>
      </c>
      <c r="J55" s="76">
        <v>44958</v>
      </c>
      <c r="K55" s="71" t="s">
        <v>60</v>
      </c>
      <c r="L55" s="62"/>
      <c r="M55" s="62"/>
      <c r="N55" s="62"/>
      <c r="O55" s="62"/>
      <c r="P55" s="73"/>
      <c r="Q55" s="62"/>
      <c r="R55" s="62"/>
      <c r="S55" s="62"/>
      <c r="T55" s="62"/>
      <c r="U55" s="62"/>
      <c r="V55" s="62"/>
      <c r="W55" s="5"/>
    </row>
    <row r="56" spans="1:23" ht="25.5" x14ac:dyDescent="0.25">
      <c r="A56" s="67" t="s">
        <v>58</v>
      </c>
      <c r="B56" s="67"/>
      <c r="C56" s="67"/>
      <c r="D56" s="67"/>
      <c r="E56" s="67"/>
      <c r="F56" s="74">
        <v>50539.1</v>
      </c>
      <c r="G56" s="71" t="s">
        <v>59</v>
      </c>
      <c r="H56" s="75">
        <v>201800010008207</v>
      </c>
      <c r="I56" s="76">
        <v>44986</v>
      </c>
      <c r="J56" s="76">
        <v>44986</v>
      </c>
      <c r="K56" s="71" t="s">
        <v>60</v>
      </c>
      <c r="L56" s="62"/>
      <c r="M56" s="62"/>
      <c r="N56" s="62"/>
      <c r="O56" s="62"/>
      <c r="P56" s="73"/>
      <c r="Q56" s="62"/>
      <c r="R56" s="62"/>
      <c r="S56" s="62"/>
      <c r="T56" s="62"/>
      <c r="U56" s="62"/>
      <c r="V56" s="62"/>
      <c r="W56" s="5"/>
    </row>
    <row r="57" spans="1:23" ht="25.5" x14ac:dyDescent="0.25">
      <c r="A57" s="67" t="s">
        <v>58</v>
      </c>
      <c r="B57" s="67"/>
      <c r="C57" s="67"/>
      <c r="D57" s="67"/>
      <c r="E57" s="67"/>
      <c r="F57" s="74">
        <v>59530.26</v>
      </c>
      <c r="G57" s="71" t="s">
        <v>59</v>
      </c>
      <c r="H57" s="75">
        <v>201800010008207</v>
      </c>
      <c r="I57" s="76">
        <v>45017</v>
      </c>
      <c r="J57" s="76">
        <v>45017</v>
      </c>
      <c r="K57" s="71" t="s">
        <v>60</v>
      </c>
      <c r="L57" s="62"/>
      <c r="M57" s="62"/>
      <c r="N57" s="62"/>
      <c r="O57" s="62"/>
      <c r="P57" s="73"/>
      <c r="Q57" s="62"/>
      <c r="R57" s="62"/>
      <c r="S57" s="62"/>
      <c r="T57" s="62"/>
      <c r="U57" s="62"/>
      <c r="V57" s="62"/>
      <c r="W57" s="5"/>
    </row>
    <row r="58" spans="1:23" ht="25.5" x14ac:dyDescent="0.25">
      <c r="A58" s="67" t="s">
        <v>58</v>
      </c>
      <c r="B58" s="67"/>
      <c r="C58" s="67"/>
      <c r="D58" s="67"/>
      <c r="E58" s="67"/>
      <c r="F58" s="74">
        <v>56902.79</v>
      </c>
      <c r="G58" s="71" t="s">
        <v>59</v>
      </c>
      <c r="H58" s="75">
        <v>201800010008207</v>
      </c>
      <c r="I58" s="76">
        <v>45047</v>
      </c>
      <c r="J58" s="76">
        <v>45047</v>
      </c>
      <c r="K58" s="71" t="s">
        <v>60</v>
      </c>
      <c r="L58" s="62"/>
      <c r="M58" s="62"/>
      <c r="N58" s="62"/>
      <c r="O58" s="62"/>
      <c r="P58" s="73"/>
      <c r="Q58" s="62"/>
      <c r="R58" s="62"/>
      <c r="S58" s="62"/>
      <c r="T58" s="62"/>
      <c r="U58" s="62"/>
      <c r="V58" s="62"/>
      <c r="W58" s="5"/>
    </row>
    <row r="59" spans="1:23" ht="25.5" customHeight="1" x14ac:dyDescent="0.25">
      <c r="A59" s="67" t="s">
        <v>58</v>
      </c>
      <c r="B59" s="67"/>
      <c r="C59" s="67"/>
      <c r="D59" s="67"/>
      <c r="E59" s="67"/>
      <c r="F59" s="74">
        <v>56923.8</v>
      </c>
      <c r="G59" s="71" t="s">
        <v>59</v>
      </c>
      <c r="H59" s="75">
        <v>201800010008207</v>
      </c>
      <c r="I59" s="76">
        <v>45078</v>
      </c>
      <c r="J59" s="76">
        <v>45078</v>
      </c>
      <c r="K59" s="71" t="s">
        <v>60</v>
      </c>
      <c r="L59" s="62"/>
      <c r="M59" s="62"/>
      <c r="N59" s="62"/>
      <c r="O59" s="62"/>
      <c r="P59" s="73"/>
      <c r="Q59" s="62"/>
      <c r="R59" s="62"/>
      <c r="S59" s="62"/>
      <c r="T59" s="62"/>
      <c r="U59" s="62"/>
      <c r="V59" s="62"/>
      <c r="W59" s="5"/>
    </row>
    <row r="60" spans="1:23" x14ac:dyDescent="0.25">
      <c r="A60" s="67" t="s">
        <v>61</v>
      </c>
      <c r="B60" s="67"/>
      <c r="C60" s="67"/>
      <c r="D60" s="67"/>
      <c r="E60" s="67"/>
      <c r="F60" s="74">
        <v>100000</v>
      </c>
      <c r="G60" s="71" t="s">
        <v>59</v>
      </c>
      <c r="H60" s="75"/>
      <c r="I60" s="76">
        <v>45108</v>
      </c>
      <c r="J60" s="76">
        <v>45108</v>
      </c>
      <c r="K60" s="71"/>
      <c r="L60" s="62"/>
      <c r="M60" s="62"/>
      <c r="N60" s="62"/>
      <c r="O60" s="62"/>
      <c r="P60" s="73"/>
      <c r="Q60" s="62"/>
      <c r="R60" s="62"/>
      <c r="S60" s="62"/>
      <c r="T60" s="62"/>
      <c r="U60" s="62"/>
      <c r="V60" s="62"/>
      <c r="W60" s="5"/>
    </row>
    <row r="61" spans="1:23" x14ac:dyDescent="0.25">
      <c r="A61" s="67" t="s">
        <v>61</v>
      </c>
      <c r="B61" s="67"/>
      <c r="C61" s="67"/>
      <c r="D61" s="67"/>
      <c r="E61" s="67"/>
      <c r="F61" s="74">
        <v>100000</v>
      </c>
      <c r="G61" s="71" t="s">
        <v>59</v>
      </c>
      <c r="H61" s="75"/>
      <c r="I61" s="76">
        <v>45139</v>
      </c>
      <c r="J61" s="76">
        <v>45139</v>
      </c>
      <c r="K61" s="71"/>
      <c r="L61" s="62"/>
      <c r="M61" s="62"/>
      <c r="N61" s="62"/>
      <c r="O61" s="62"/>
      <c r="P61" s="73"/>
      <c r="Q61" s="62"/>
      <c r="R61" s="62"/>
      <c r="S61" s="62"/>
      <c r="T61" s="62"/>
      <c r="U61" s="62"/>
      <c r="V61" s="62"/>
      <c r="W61" s="5"/>
    </row>
    <row r="62" spans="1:23" ht="38.25" x14ac:dyDescent="0.25">
      <c r="A62" s="67" t="s">
        <v>62</v>
      </c>
      <c r="B62" s="67"/>
      <c r="C62" s="67"/>
      <c r="D62" s="67"/>
      <c r="E62" s="67"/>
      <c r="F62" s="74">
        <v>230853.16500000001</v>
      </c>
      <c r="G62" s="71" t="s">
        <v>59</v>
      </c>
      <c r="H62" s="75">
        <v>202300010014302</v>
      </c>
      <c r="I62" s="76" t="s">
        <v>63</v>
      </c>
      <c r="J62" s="76">
        <v>45139</v>
      </c>
      <c r="K62" s="77" t="s">
        <v>64</v>
      </c>
      <c r="L62" s="62"/>
      <c r="M62" s="62"/>
      <c r="N62" s="62"/>
      <c r="O62" s="62"/>
      <c r="P62" s="73"/>
      <c r="Q62" s="62"/>
      <c r="R62" s="62"/>
      <c r="S62" s="62"/>
      <c r="T62" s="62"/>
      <c r="U62" s="62"/>
      <c r="V62" s="62"/>
      <c r="W62" s="5"/>
    </row>
    <row r="63" spans="1:23" x14ac:dyDescent="0.25">
      <c r="A63" s="67" t="s">
        <v>65</v>
      </c>
      <c r="B63" s="67"/>
      <c r="C63" s="67"/>
      <c r="D63" s="67"/>
      <c r="E63" s="67"/>
      <c r="F63" s="70"/>
      <c r="G63" s="71"/>
      <c r="H63" s="70"/>
      <c r="I63" s="72"/>
      <c r="J63" s="72"/>
      <c r="K63" s="70"/>
      <c r="L63" s="62"/>
      <c r="M63" s="62"/>
      <c r="N63" s="62"/>
      <c r="O63" s="62"/>
      <c r="P63" s="73"/>
      <c r="Q63" s="62"/>
      <c r="R63" s="62"/>
      <c r="S63" s="62"/>
      <c r="T63" s="62"/>
      <c r="U63" s="62"/>
      <c r="V63" s="62"/>
      <c r="W63" s="5"/>
    </row>
    <row r="64" spans="1:23" ht="25.5" x14ac:dyDescent="0.25">
      <c r="A64" s="67" t="s">
        <v>66</v>
      </c>
      <c r="B64" s="67"/>
      <c r="C64" s="67"/>
      <c r="D64" s="67"/>
      <c r="E64" s="67"/>
      <c r="F64" s="74">
        <f>60020.9</f>
        <v>60020.9</v>
      </c>
      <c r="G64" s="71" t="s">
        <v>59</v>
      </c>
      <c r="H64" s="75">
        <v>202211867001754</v>
      </c>
      <c r="I64" s="76">
        <v>44927</v>
      </c>
      <c r="J64" s="76">
        <v>44927</v>
      </c>
      <c r="K64" s="71" t="s">
        <v>67</v>
      </c>
      <c r="L64" s="62"/>
      <c r="M64" s="62"/>
      <c r="N64" s="62"/>
      <c r="O64" s="62"/>
      <c r="P64" s="73"/>
      <c r="Q64" s="62"/>
      <c r="R64" s="62"/>
      <c r="S64" s="62"/>
      <c r="T64" s="62"/>
      <c r="U64" s="62"/>
      <c r="V64" s="62"/>
      <c r="W64" s="5"/>
    </row>
    <row r="65" spans="1:23" x14ac:dyDescent="0.25">
      <c r="A65" s="67" t="s">
        <v>68</v>
      </c>
      <c r="B65" s="67"/>
      <c r="C65" s="67"/>
      <c r="D65" s="67"/>
      <c r="E65" s="67"/>
      <c r="F65" s="74"/>
      <c r="G65" s="71"/>
      <c r="H65" s="75"/>
      <c r="I65" s="76"/>
      <c r="J65" s="76"/>
      <c r="K65" s="71"/>
      <c r="L65" s="62"/>
      <c r="M65" s="62"/>
      <c r="N65" s="62"/>
      <c r="O65" s="62"/>
      <c r="P65" s="73"/>
      <c r="Q65" s="62"/>
      <c r="R65" s="62"/>
      <c r="S65" s="62"/>
      <c r="T65" s="62"/>
      <c r="U65" s="62"/>
      <c r="V65" s="62"/>
      <c r="W65" s="5"/>
    </row>
    <row r="66" spans="1:23" x14ac:dyDescent="0.25">
      <c r="A66" s="78" t="s">
        <v>69</v>
      </c>
      <c r="B66" s="78"/>
      <c r="C66" s="78"/>
      <c r="D66" s="78"/>
      <c r="E66" s="78"/>
      <c r="F66" s="79">
        <f>SUM(F53:F64)</f>
        <v>813778.23499999999</v>
      </c>
      <c r="G66" s="80"/>
      <c r="H66" s="80"/>
      <c r="I66" s="80"/>
      <c r="J66" s="80"/>
      <c r="K66" s="80"/>
      <c r="L66" s="62"/>
      <c r="M66" s="62"/>
      <c r="N66" s="62"/>
      <c r="O66" s="62"/>
      <c r="P66" s="73"/>
      <c r="Q66" s="62"/>
      <c r="R66" s="62"/>
      <c r="S66" s="62"/>
      <c r="T66" s="62"/>
      <c r="U66" s="62"/>
      <c r="V66" s="62"/>
      <c r="W66" s="5"/>
    </row>
    <row r="67" spans="1:23" ht="15.75" customHeight="1" x14ac:dyDescent="0.25">
      <c r="A67" s="81" t="s">
        <v>70</v>
      </c>
      <c r="B67" s="81"/>
      <c r="C67" s="81"/>
      <c r="D67" s="81"/>
      <c r="E67" s="81"/>
      <c r="F67" s="81"/>
      <c r="G67" s="81"/>
      <c r="H67" s="81"/>
      <c r="I67" s="73"/>
      <c r="J67" s="73"/>
      <c r="K67" s="73"/>
      <c r="L67" s="73"/>
      <c r="M67" s="73"/>
      <c r="N67" s="73"/>
      <c r="O67" s="73"/>
      <c r="P67" s="73"/>
      <c r="Q67" s="62"/>
      <c r="R67" s="62"/>
      <c r="S67" s="62"/>
      <c r="T67" s="62"/>
      <c r="U67" s="62"/>
      <c r="V67" s="62"/>
      <c r="W67" s="5"/>
    </row>
    <row r="68" spans="1:23" ht="15.75" thickBot="1" x14ac:dyDescent="0.3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62"/>
      <c r="Q68" s="62"/>
      <c r="R68" s="62"/>
      <c r="S68" s="62"/>
      <c r="T68" s="62"/>
      <c r="U68" s="62"/>
      <c r="V68" s="62"/>
      <c r="W68" s="5"/>
    </row>
    <row r="69" spans="1:23" ht="15.75" customHeight="1" thickBot="1" x14ac:dyDescent="0.3">
      <c r="A69" s="83" t="s">
        <v>71</v>
      </c>
      <c r="B69" s="84"/>
      <c r="C69" s="84"/>
      <c r="D69" s="84"/>
      <c r="E69" s="84"/>
      <c r="F69" s="84"/>
      <c r="G69" s="84"/>
      <c r="H69" s="84"/>
      <c r="I69" s="84"/>
      <c r="J69" s="84"/>
      <c r="K69" s="85"/>
      <c r="L69" s="73"/>
      <c r="M69" s="73"/>
      <c r="N69" s="73"/>
      <c r="O69" s="73"/>
      <c r="P69" s="62"/>
      <c r="Q69" s="62"/>
      <c r="R69" s="62"/>
      <c r="S69" s="62"/>
      <c r="T69" s="62"/>
      <c r="U69" s="62"/>
      <c r="V69" s="62"/>
      <c r="W69" s="5"/>
    </row>
    <row r="70" spans="1:23" x14ac:dyDescent="0.25">
      <c r="A70" s="62"/>
      <c r="B70" s="62"/>
      <c r="C70" s="63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5"/>
    </row>
    <row r="71" spans="1:23" x14ac:dyDescent="0.25">
      <c r="A71" s="81" t="s">
        <v>72</v>
      </c>
      <c r="B71" s="81"/>
      <c r="C71" s="81"/>
      <c r="D71" s="81"/>
      <c r="E71" s="81"/>
      <c r="F71" s="81"/>
      <c r="G71" s="81"/>
      <c r="H71" s="81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5"/>
    </row>
    <row r="72" spans="1:23" x14ac:dyDescent="0.25">
      <c r="A72" s="62"/>
      <c r="B72" s="62"/>
      <c r="C72" s="63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5"/>
    </row>
    <row r="73" spans="1:23" x14ac:dyDescent="0.25">
      <c r="A73" s="62"/>
      <c r="B73" s="62"/>
      <c r="C73" s="63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5"/>
    </row>
    <row r="74" spans="1:23" x14ac:dyDescent="0.25">
      <c r="A74" s="62"/>
      <c r="B74" s="62"/>
      <c r="C74" s="63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5"/>
    </row>
    <row r="75" spans="1:23" x14ac:dyDescent="0.25">
      <c r="A75" s="62"/>
      <c r="B75" s="62"/>
      <c r="C75" s="63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5"/>
    </row>
    <row r="76" spans="1:23" x14ac:dyDescent="0.25">
      <c r="A76" s="62"/>
      <c r="B76" s="62"/>
      <c r="C76" s="63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5"/>
    </row>
    <row r="77" spans="1:23" x14ac:dyDescent="0.25">
      <c r="A77" s="62"/>
      <c r="B77" s="62"/>
      <c r="C77" s="63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5"/>
    </row>
    <row r="78" spans="1:23" x14ac:dyDescent="0.25">
      <c r="A78" s="62"/>
      <c r="B78" s="62"/>
      <c r="C78" s="63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5"/>
    </row>
    <row r="79" spans="1:23" x14ac:dyDescent="0.25">
      <c r="A79" s="62"/>
      <c r="B79" s="62"/>
      <c r="C79" s="63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5"/>
    </row>
    <row r="80" spans="1:23" x14ac:dyDescent="0.25">
      <c r="A80" s="62"/>
      <c r="B80" s="62"/>
      <c r="C80" s="63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5"/>
    </row>
    <row r="81" spans="1:23" x14ac:dyDescent="0.25">
      <c r="A81" s="62"/>
      <c r="B81" s="62"/>
      <c r="C81" s="63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5"/>
    </row>
    <row r="82" spans="1:23" x14ac:dyDescent="0.25">
      <c r="A82" s="62"/>
      <c r="B82" s="62"/>
      <c r="C82" s="63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5"/>
    </row>
    <row r="83" spans="1:23" x14ac:dyDescent="0.25">
      <c r="A83" s="62"/>
      <c r="B83" s="62"/>
      <c r="C83" s="63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5"/>
    </row>
    <row r="84" spans="1:23" x14ac:dyDescent="0.25">
      <c r="A84" s="62"/>
      <c r="B84" s="62"/>
      <c r="C84" s="63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5"/>
    </row>
    <row r="85" spans="1:23" x14ac:dyDescent="0.25">
      <c r="A85" s="62"/>
      <c r="B85" s="62"/>
      <c r="C85" s="63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5"/>
    </row>
    <row r="86" spans="1:23" x14ac:dyDescent="0.25">
      <c r="A86" s="62"/>
      <c r="B86" s="62"/>
      <c r="C86" s="63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5"/>
    </row>
    <row r="87" spans="1:23" x14ac:dyDescent="0.25">
      <c r="A87" s="62"/>
      <c r="B87" s="62"/>
      <c r="C87" s="63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5"/>
    </row>
    <row r="88" spans="1:23" x14ac:dyDescent="0.25">
      <c r="A88" s="62"/>
      <c r="B88" s="62"/>
      <c r="C88" s="63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5"/>
    </row>
    <row r="89" spans="1:23" x14ac:dyDescent="0.25">
      <c r="A89" s="62"/>
      <c r="B89" s="62"/>
      <c r="C89" s="63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5"/>
    </row>
    <row r="90" spans="1:23" x14ac:dyDescent="0.25">
      <c r="A90" s="62"/>
      <c r="B90" s="62"/>
      <c r="C90" s="63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5"/>
    </row>
    <row r="91" spans="1:23" x14ac:dyDescent="0.25">
      <c r="A91" s="62"/>
      <c r="B91" s="62"/>
      <c r="C91" s="63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5"/>
    </row>
    <row r="92" spans="1:23" x14ac:dyDescent="0.25">
      <c r="A92" s="62"/>
      <c r="B92" s="62"/>
      <c r="C92" s="63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5"/>
    </row>
    <row r="93" spans="1:23" x14ac:dyDescent="0.25">
      <c r="A93" s="62"/>
      <c r="B93" s="62"/>
      <c r="C93" s="63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5"/>
    </row>
    <row r="94" spans="1:23" x14ac:dyDescent="0.25">
      <c r="A94" s="62"/>
      <c r="B94" s="62"/>
      <c r="C94" s="63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5"/>
    </row>
    <row r="95" spans="1:23" x14ac:dyDescent="0.25">
      <c r="A95" s="62"/>
      <c r="B95" s="62"/>
      <c r="C95" s="63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5"/>
    </row>
    <row r="96" spans="1:23" x14ac:dyDescent="0.25">
      <c r="A96" s="62"/>
      <c r="B96" s="62"/>
      <c r="C96" s="63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5"/>
    </row>
    <row r="97" spans="1:23" x14ac:dyDescent="0.25">
      <c r="A97" s="62"/>
      <c r="B97" s="62"/>
      <c r="C97" s="63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5"/>
    </row>
    <row r="98" spans="1:23" x14ac:dyDescent="0.25">
      <c r="A98" s="62"/>
      <c r="B98" s="62"/>
      <c r="C98" s="63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5"/>
    </row>
    <row r="99" spans="1:23" x14ac:dyDescent="0.25">
      <c r="A99" s="62"/>
      <c r="B99" s="62"/>
      <c r="C99" s="63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5"/>
    </row>
    <row r="100" spans="1:23" x14ac:dyDescent="0.25">
      <c r="A100" s="62"/>
      <c r="B100" s="62"/>
      <c r="C100" s="63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5"/>
    </row>
    <row r="101" spans="1:23" x14ac:dyDescent="0.25">
      <c r="A101" s="62"/>
      <c r="B101" s="62"/>
      <c r="C101" s="63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5"/>
    </row>
    <row r="102" spans="1:23" x14ac:dyDescent="0.25">
      <c r="A102" s="62"/>
      <c r="B102" s="62"/>
      <c r="C102" s="63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5"/>
    </row>
    <row r="103" spans="1:23" x14ac:dyDescent="0.25">
      <c r="A103" s="62"/>
      <c r="B103" s="62"/>
      <c r="C103" s="63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5"/>
    </row>
    <row r="104" spans="1:23" x14ac:dyDescent="0.25">
      <c r="A104" s="62"/>
      <c r="B104" s="62"/>
      <c r="C104" s="63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5"/>
    </row>
    <row r="105" spans="1:23" x14ac:dyDescent="0.25">
      <c r="A105" s="62"/>
      <c r="B105" s="62"/>
      <c r="C105" s="63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5"/>
    </row>
    <row r="106" spans="1:23" x14ac:dyDescent="0.25">
      <c r="A106" s="62"/>
      <c r="B106" s="62"/>
      <c r="C106" s="63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5"/>
    </row>
    <row r="107" spans="1:23" x14ac:dyDescent="0.25">
      <c r="A107" s="62"/>
      <c r="B107" s="62"/>
      <c r="C107" s="63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5"/>
    </row>
    <row r="108" spans="1:23" x14ac:dyDescent="0.25">
      <c r="A108" s="62"/>
      <c r="B108" s="62"/>
      <c r="C108" s="63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5"/>
    </row>
    <row r="109" spans="1:23" x14ac:dyDescent="0.25">
      <c r="A109" s="62"/>
      <c r="B109" s="62"/>
      <c r="C109" s="63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5"/>
    </row>
    <row r="110" spans="1:23" x14ac:dyDescent="0.25">
      <c r="A110" s="62"/>
      <c r="B110" s="62"/>
      <c r="C110" s="63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5"/>
    </row>
    <row r="111" spans="1:23" x14ac:dyDescent="0.25">
      <c r="A111" s="62"/>
      <c r="B111" s="62"/>
      <c r="C111" s="63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5"/>
    </row>
    <row r="112" spans="1:23" x14ac:dyDescent="0.25">
      <c r="A112" s="62"/>
      <c r="B112" s="62"/>
      <c r="C112" s="63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5"/>
    </row>
    <row r="113" spans="1:23" x14ac:dyDescent="0.25">
      <c r="A113" s="62"/>
      <c r="B113" s="62"/>
      <c r="C113" s="63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5"/>
    </row>
    <row r="114" spans="1:23" x14ac:dyDescent="0.25">
      <c r="A114" s="5"/>
      <c r="B114" s="5"/>
      <c r="C114" s="8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25">
      <c r="A115" s="5"/>
      <c r="B115" s="5"/>
      <c r="C115" s="8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x14ac:dyDescent="0.25">
      <c r="A116" s="5"/>
      <c r="B116" s="5"/>
      <c r="C116" s="8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x14ac:dyDescent="0.25">
      <c r="A117" s="5"/>
      <c r="B117" s="5"/>
      <c r="C117" s="8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x14ac:dyDescent="0.25">
      <c r="A118" s="5"/>
      <c r="B118" s="5"/>
      <c r="C118" s="8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x14ac:dyDescent="0.25">
      <c r="A119" s="5"/>
      <c r="B119" s="5"/>
      <c r="C119" s="8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x14ac:dyDescent="0.25">
      <c r="A120" s="5"/>
      <c r="B120" s="5"/>
      <c r="C120" s="8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x14ac:dyDescent="0.25">
      <c r="A121" s="5"/>
      <c r="B121" s="5"/>
      <c r="C121" s="8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x14ac:dyDescent="0.25">
      <c r="A122" s="5"/>
      <c r="B122" s="5"/>
      <c r="C122" s="8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x14ac:dyDescent="0.25">
      <c r="A123" s="5"/>
      <c r="B123" s="5"/>
      <c r="C123" s="8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x14ac:dyDescent="0.25">
      <c r="A124" s="5"/>
      <c r="B124" s="5"/>
      <c r="C124" s="8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x14ac:dyDescent="0.25">
      <c r="A125" s="5"/>
      <c r="B125" s="5"/>
      <c r="C125" s="8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x14ac:dyDescent="0.25">
      <c r="A126" s="5"/>
      <c r="B126" s="5"/>
      <c r="C126" s="8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x14ac:dyDescent="0.25">
      <c r="A127" s="5"/>
      <c r="B127" s="5"/>
      <c r="C127" s="8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x14ac:dyDescent="0.25">
      <c r="A128" s="5"/>
      <c r="B128" s="5"/>
      <c r="C128" s="8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25">
      <c r="A129" s="5"/>
      <c r="B129" s="5"/>
      <c r="C129" s="8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25">
      <c r="A130" s="5"/>
      <c r="B130" s="5"/>
      <c r="C130" s="8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x14ac:dyDescent="0.25">
      <c r="A131" s="5"/>
      <c r="B131" s="5"/>
      <c r="C131" s="8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x14ac:dyDescent="0.25">
      <c r="A132" s="5"/>
      <c r="B132" s="5"/>
      <c r="C132" s="8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x14ac:dyDescent="0.25">
      <c r="A133" s="5"/>
      <c r="B133" s="5"/>
      <c r="C133" s="8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x14ac:dyDescent="0.25">
      <c r="A134" s="5"/>
      <c r="B134" s="5"/>
      <c r="C134" s="8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x14ac:dyDescent="0.25">
      <c r="A135" s="5"/>
      <c r="B135" s="5"/>
      <c r="C135" s="8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x14ac:dyDescent="0.25">
      <c r="A136" s="5"/>
      <c r="B136" s="5"/>
      <c r="C136" s="8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x14ac:dyDescent="0.25">
      <c r="A137" s="5"/>
      <c r="B137" s="5"/>
      <c r="C137" s="8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x14ac:dyDescent="0.25">
      <c r="A138" s="5"/>
      <c r="B138" s="5"/>
      <c r="C138" s="8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x14ac:dyDescent="0.25">
      <c r="A139" s="5"/>
      <c r="B139" s="5"/>
      <c r="C139" s="8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x14ac:dyDescent="0.25">
      <c r="A140" s="5"/>
      <c r="B140" s="5"/>
      <c r="C140" s="8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x14ac:dyDescent="0.25">
      <c r="A141" s="5"/>
      <c r="B141" s="5"/>
      <c r="C141" s="8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x14ac:dyDescent="0.25">
      <c r="A142" s="5"/>
      <c r="B142" s="5"/>
      <c r="C142" s="8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x14ac:dyDescent="0.25">
      <c r="A143" s="5"/>
      <c r="B143" s="5"/>
      <c r="C143" s="8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x14ac:dyDescent="0.25">
      <c r="A144" s="5"/>
      <c r="B144" s="5"/>
      <c r="C144" s="8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x14ac:dyDescent="0.25">
      <c r="A145" s="5"/>
      <c r="B145" s="5"/>
      <c r="C145" s="8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x14ac:dyDescent="0.25">
      <c r="A146" s="5"/>
      <c r="B146" s="5"/>
      <c r="C146" s="8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x14ac:dyDescent="0.25">
      <c r="A147" s="5"/>
      <c r="B147" s="5"/>
      <c r="C147" s="8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x14ac:dyDescent="0.25">
      <c r="A148" s="5"/>
      <c r="B148" s="5"/>
      <c r="C148" s="8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x14ac:dyDescent="0.25">
      <c r="A149" s="5"/>
      <c r="B149" s="5"/>
      <c r="C149" s="8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x14ac:dyDescent="0.25">
      <c r="A150" s="5"/>
      <c r="B150" s="5"/>
      <c r="C150" s="8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x14ac:dyDescent="0.25">
      <c r="A151" s="5"/>
      <c r="B151" s="5"/>
      <c r="C151" s="8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x14ac:dyDescent="0.25">
      <c r="A152" s="5"/>
      <c r="B152" s="5"/>
      <c r="C152" s="8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x14ac:dyDescent="0.25">
      <c r="A153" s="5"/>
      <c r="B153" s="5"/>
      <c r="C153" s="8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x14ac:dyDescent="0.25">
      <c r="A154" s="5"/>
      <c r="B154" s="5"/>
      <c r="C154" s="8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x14ac:dyDescent="0.25">
      <c r="A155" s="5"/>
      <c r="B155" s="5"/>
      <c r="C155" s="8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x14ac:dyDescent="0.25">
      <c r="A156" s="5"/>
      <c r="B156" s="5"/>
      <c r="C156" s="8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x14ac:dyDescent="0.25">
      <c r="A157" s="5"/>
      <c r="B157" s="5"/>
      <c r="C157" s="8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x14ac:dyDescent="0.25">
      <c r="A158" s="5"/>
      <c r="B158" s="5"/>
      <c r="C158" s="8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x14ac:dyDescent="0.25">
      <c r="A159" s="5"/>
      <c r="B159" s="5"/>
      <c r="C159" s="8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x14ac:dyDescent="0.25">
      <c r="A160" s="5"/>
      <c r="B160" s="5"/>
      <c r="C160" s="8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x14ac:dyDescent="0.25">
      <c r="A161" s="5"/>
      <c r="B161" s="5"/>
      <c r="C161" s="8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x14ac:dyDescent="0.25">
      <c r="A162" s="5"/>
      <c r="B162" s="5"/>
      <c r="C162" s="8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x14ac:dyDescent="0.25">
      <c r="A163" s="5"/>
      <c r="B163" s="5"/>
      <c r="C163" s="8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x14ac:dyDescent="0.25">
      <c r="A164" s="5"/>
      <c r="B164" s="5"/>
      <c r="C164" s="8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x14ac:dyDescent="0.25">
      <c r="A165" s="5"/>
      <c r="B165" s="5"/>
      <c r="C165" s="8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x14ac:dyDescent="0.25">
      <c r="A166" s="5"/>
      <c r="B166" s="5"/>
      <c r="C166" s="8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x14ac:dyDescent="0.25">
      <c r="A167" s="5"/>
      <c r="B167" s="5"/>
      <c r="C167" s="8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x14ac:dyDescent="0.25">
      <c r="A168" s="5"/>
      <c r="B168" s="5"/>
      <c r="C168" s="8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x14ac:dyDescent="0.25">
      <c r="A169" s="5"/>
      <c r="B169" s="5"/>
      <c r="C169" s="8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x14ac:dyDescent="0.25">
      <c r="A170" s="5"/>
      <c r="B170" s="5"/>
      <c r="C170" s="8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x14ac:dyDescent="0.25">
      <c r="A171" s="5"/>
      <c r="B171" s="5"/>
      <c r="C171" s="8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x14ac:dyDescent="0.25">
      <c r="A172" s="5"/>
      <c r="B172" s="5"/>
      <c r="C172" s="8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x14ac:dyDescent="0.25">
      <c r="A173" s="5"/>
      <c r="B173" s="5"/>
      <c r="C173" s="8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x14ac:dyDescent="0.25">
      <c r="A174" s="5"/>
      <c r="B174" s="5"/>
      <c r="C174" s="8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x14ac:dyDescent="0.25">
      <c r="A175" s="5"/>
      <c r="B175" s="5"/>
      <c r="C175" s="8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x14ac:dyDescent="0.25">
      <c r="A176" s="5"/>
      <c r="B176" s="5"/>
      <c r="C176" s="8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x14ac:dyDescent="0.25">
      <c r="A177" s="5"/>
      <c r="B177" s="5"/>
      <c r="C177" s="8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x14ac:dyDescent="0.25">
      <c r="A178" s="5"/>
      <c r="B178" s="5"/>
      <c r="C178" s="8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x14ac:dyDescent="0.25">
      <c r="A179" s="5"/>
      <c r="B179" s="5"/>
      <c r="C179" s="8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x14ac:dyDescent="0.25">
      <c r="A180" s="5"/>
      <c r="B180" s="5"/>
      <c r="C180" s="8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x14ac:dyDescent="0.25">
      <c r="A181" s="5"/>
      <c r="B181" s="5"/>
      <c r="C181" s="8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x14ac:dyDescent="0.25">
      <c r="A182" s="5"/>
      <c r="B182" s="5"/>
      <c r="C182" s="8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x14ac:dyDescent="0.25">
      <c r="A183" s="5"/>
      <c r="B183" s="5"/>
      <c r="C183" s="8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x14ac:dyDescent="0.25">
      <c r="A184" s="5"/>
      <c r="B184" s="5"/>
      <c r="C184" s="8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x14ac:dyDescent="0.25">
      <c r="A185" s="5"/>
      <c r="B185" s="5"/>
      <c r="C185" s="8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x14ac:dyDescent="0.25">
      <c r="A186" s="5"/>
      <c r="B186" s="5"/>
      <c r="C186" s="8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x14ac:dyDescent="0.25">
      <c r="A187" s="5"/>
      <c r="B187" s="5"/>
      <c r="C187" s="8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x14ac:dyDescent="0.25">
      <c r="A188" s="5"/>
      <c r="B188" s="5"/>
      <c r="C188" s="8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x14ac:dyDescent="0.25">
      <c r="A189" s="5"/>
      <c r="B189" s="5"/>
      <c r="C189" s="8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x14ac:dyDescent="0.25">
      <c r="A190" s="5"/>
      <c r="B190" s="5"/>
      <c r="C190" s="8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x14ac:dyDescent="0.25">
      <c r="A191" s="5"/>
      <c r="B191" s="5"/>
      <c r="C191" s="8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x14ac:dyDescent="0.25">
      <c r="A192" s="5"/>
      <c r="B192" s="5"/>
      <c r="C192" s="8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x14ac:dyDescent="0.25">
      <c r="A193" s="5"/>
      <c r="B193" s="5"/>
      <c r="C193" s="8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x14ac:dyDescent="0.25">
      <c r="A194" s="5"/>
      <c r="B194" s="5"/>
      <c r="C194" s="8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x14ac:dyDescent="0.25">
      <c r="A195" s="5"/>
      <c r="B195" s="5"/>
      <c r="C195" s="8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x14ac:dyDescent="0.25">
      <c r="A196" s="5"/>
      <c r="B196" s="5"/>
      <c r="C196" s="8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x14ac:dyDescent="0.25">
      <c r="A197" s="5"/>
      <c r="B197" s="5"/>
      <c r="C197" s="8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x14ac:dyDescent="0.25">
      <c r="A198" s="5"/>
      <c r="B198" s="5"/>
      <c r="C198" s="8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x14ac:dyDescent="0.25">
      <c r="A199" s="5"/>
      <c r="B199" s="5"/>
      <c r="C199" s="8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x14ac:dyDescent="0.25">
      <c r="A200" s="5"/>
      <c r="B200" s="5"/>
      <c r="C200" s="8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x14ac:dyDescent="0.25">
      <c r="A201" s="5"/>
      <c r="B201" s="5"/>
      <c r="C201" s="8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x14ac:dyDescent="0.25">
      <c r="A202" s="5"/>
      <c r="B202" s="5"/>
      <c r="C202" s="8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x14ac:dyDescent="0.25">
      <c r="A203" s="5"/>
      <c r="B203" s="5"/>
      <c r="C203" s="8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x14ac:dyDescent="0.25">
      <c r="A204" s="5"/>
      <c r="B204" s="5"/>
      <c r="C204" s="8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x14ac:dyDescent="0.25">
      <c r="A205" s="5"/>
      <c r="B205" s="5"/>
      <c r="C205" s="8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x14ac:dyDescent="0.25">
      <c r="A206" s="5"/>
      <c r="B206" s="5"/>
      <c r="C206" s="8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x14ac:dyDescent="0.25">
      <c r="A207" s="5"/>
      <c r="B207" s="5"/>
      <c r="C207" s="8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x14ac:dyDescent="0.25">
      <c r="A208" s="5"/>
      <c r="B208" s="5"/>
      <c r="C208" s="8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x14ac:dyDescent="0.25">
      <c r="A209" s="5"/>
      <c r="B209" s="5"/>
      <c r="C209" s="8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x14ac:dyDescent="0.25">
      <c r="A210" s="5"/>
      <c r="B210" s="5"/>
      <c r="C210" s="8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x14ac:dyDescent="0.25">
      <c r="A211" s="5"/>
      <c r="B211" s="5"/>
      <c r="C211" s="8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x14ac:dyDescent="0.25">
      <c r="A212" s="5"/>
      <c r="B212" s="5"/>
      <c r="C212" s="8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x14ac:dyDescent="0.25">
      <c r="A213" s="5"/>
      <c r="B213" s="5"/>
      <c r="C213" s="8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x14ac:dyDescent="0.25">
      <c r="A214" s="5"/>
      <c r="B214" s="5"/>
      <c r="C214" s="8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x14ac:dyDescent="0.25">
      <c r="A215" s="5"/>
      <c r="B215" s="5"/>
      <c r="C215" s="8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x14ac:dyDescent="0.25">
      <c r="A216" s="5"/>
      <c r="B216" s="5"/>
      <c r="C216" s="8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x14ac:dyDescent="0.25">
      <c r="A217" s="5"/>
      <c r="B217" s="5"/>
      <c r="C217" s="8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x14ac:dyDescent="0.25">
      <c r="A218" s="5"/>
      <c r="B218" s="5"/>
      <c r="C218" s="8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x14ac:dyDescent="0.25">
      <c r="A219" s="5"/>
      <c r="B219" s="5"/>
      <c r="C219" s="8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x14ac:dyDescent="0.25">
      <c r="A220" s="5"/>
      <c r="B220" s="5"/>
      <c r="C220" s="8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x14ac:dyDescent="0.25">
      <c r="A221" s="5"/>
      <c r="B221" s="5"/>
      <c r="C221" s="8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x14ac:dyDescent="0.25">
      <c r="A222" s="5"/>
      <c r="B222" s="5"/>
      <c r="C222" s="8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x14ac:dyDescent="0.25">
      <c r="A223" s="5"/>
      <c r="B223" s="5"/>
      <c r="C223" s="8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x14ac:dyDescent="0.25">
      <c r="A224" s="5"/>
      <c r="B224" s="5"/>
      <c r="C224" s="8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x14ac:dyDescent="0.25">
      <c r="A225" s="5"/>
      <c r="B225" s="5"/>
      <c r="C225" s="8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x14ac:dyDescent="0.25">
      <c r="A226" s="5"/>
      <c r="B226" s="5"/>
      <c r="C226" s="8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x14ac:dyDescent="0.25">
      <c r="A227" s="5"/>
      <c r="B227" s="5"/>
      <c r="C227" s="8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x14ac:dyDescent="0.25">
      <c r="A228" s="5"/>
      <c r="B228" s="5"/>
      <c r="C228" s="8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x14ac:dyDescent="0.25">
      <c r="A229" s="5"/>
      <c r="B229" s="5"/>
      <c r="C229" s="8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x14ac:dyDescent="0.25">
      <c r="A230" s="5"/>
      <c r="B230" s="5"/>
      <c r="C230" s="8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x14ac:dyDescent="0.25">
      <c r="A231" s="5"/>
      <c r="B231" s="5"/>
      <c r="C231" s="8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x14ac:dyDescent="0.25">
      <c r="A232" s="5"/>
      <c r="B232" s="5"/>
      <c r="C232" s="8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x14ac:dyDescent="0.25">
      <c r="A233" s="5"/>
      <c r="B233" s="5"/>
      <c r="C233" s="8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x14ac:dyDescent="0.25">
      <c r="A234" s="5"/>
      <c r="B234" s="5"/>
      <c r="C234" s="8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x14ac:dyDescent="0.25">
      <c r="A235" s="5"/>
      <c r="B235" s="5"/>
      <c r="C235" s="8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x14ac:dyDescent="0.25">
      <c r="A236" s="5"/>
      <c r="B236" s="5"/>
      <c r="C236" s="8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x14ac:dyDescent="0.25">
      <c r="A237" s="5"/>
      <c r="B237" s="5"/>
      <c r="C237" s="8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x14ac:dyDescent="0.25">
      <c r="A238" s="5"/>
      <c r="B238" s="5"/>
      <c r="C238" s="8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x14ac:dyDescent="0.25">
      <c r="A239" s="5"/>
      <c r="B239" s="5"/>
      <c r="C239" s="8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x14ac:dyDescent="0.25">
      <c r="A240" s="5"/>
      <c r="B240" s="5"/>
      <c r="C240" s="8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x14ac:dyDescent="0.25">
      <c r="A241" s="5"/>
      <c r="B241" s="5"/>
      <c r="C241" s="8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x14ac:dyDescent="0.25">
      <c r="A242" s="5"/>
      <c r="B242" s="5"/>
      <c r="C242" s="8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x14ac:dyDescent="0.25">
      <c r="A243" s="5"/>
      <c r="B243" s="5"/>
      <c r="C243" s="8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x14ac:dyDescent="0.25">
      <c r="A244" s="5"/>
      <c r="B244" s="5"/>
      <c r="C244" s="8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x14ac:dyDescent="0.25">
      <c r="A245" s="5"/>
      <c r="B245" s="5"/>
      <c r="C245" s="8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x14ac:dyDescent="0.25">
      <c r="A246" s="5"/>
      <c r="B246" s="5"/>
      <c r="C246" s="8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x14ac:dyDescent="0.25">
      <c r="A247" s="5"/>
      <c r="B247" s="5"/>
      <c r="C247" s="8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x14ac:dyDescent="0.25">
      <c r="A248" s="5"/>
      <c r="B248" s="5"/>
      <c r="C248" s="8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x14ac:dyDescent="0.25">
      <c r="A249" s="5"/>
      <c r="B249" s="5"/>
      <c r="C249" s="8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x14ac:dyDescent="0.25">
      <c r="A250" s="5"/>
      <c r="B250" s="5"/>
      <c r="C250" s="8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x14ac:dyDescent="0.25">
      <c r="A251" s="5"/>
      <c r="B251" s="5"/>
      <c r="C251" s="8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x14ac:dyDescent="0.25">
      <c r="A252" s="5"/>
      <c r="B252" s="5"/>
      <c r="C252" s="8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x14ac:dyDescent="0.25">
      <c r="A253" s="5"/>
      <c r="B253" s="5"/>
      <c r="C253" s="8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x14ac:dyDescent="0.25">
      <c r="A254" s="5"/>
      <c r="B254" s="5"/>
      <c r="C254" s="86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x14ac:dyDescent="0.25">
      <c r="A255" s="5"/>
      <c r="B255" s="5"/>
      <c r="C255" s="86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x14ac:dyDescent="0.25">
      <c r="A256" s="5"/>
      <c r="B256" s="5"/>
      <c r="C256" s="86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x14ac:dyDescent="0.25">
      <c r="A257" s="5"/>
      <c r="B257" s="5"/>
      <c r="C257" s="86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x14ac:dyDescent="0.25">
      <c r="A258" s="5"/>
      <c r="B258" s="5"/>
      <c r="C258" s="86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x14ac:dyDescent="0.25">
      <c r="A259" s="5"/>
      <c r="B259" s="5"/>
      <c r="C259" s="86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x14ac:dyDescent="0.25">
      <c r="A260" s="5"/>
      <c r="B260" s="5"/>
      <c r="C260" s="86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x14ac:dyDescent="0.25">
      <c r="A261" s="5"/>
      <c r="B261" s="5"/>
      <c r="C261" s="86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x14ac:dyDescent="0.25">
      <c r="A262" s="5"/>
      <c r="B262" s="5"/>
      <c r="C262" s="86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x14ac:dyDescent="0.25">
      <c r="A263" s="5"/>
      <c r="B263" s="5"/>
      <c r="C263" s="86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x14ac:dyDescent="0.25">
      <c r="A264" s="5"/>
      <c r="B264" s="5"/>
      <c r="C264" s="86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x14ac:dyDescent="0.25">
      <c r="A265" s="5"/>
      <c r="B265" s="5"/>
      <c r="C265" s="86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x14ac:dyDescent="0.25">
      <c r="A266" s="5"/>
      <c r="B266" s="5"/>
      <c r="C266" s="86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x14ac:dyDescent="0.25">
      <c r="A267" s="5"/>
      <c r="B267" s="5"/>
      <c r="C267" s="86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x14ac:dyDescent="0.25">
      <c r="A268" s="5"/>
      <c r="B268" s="5"/>
      <c r="C268" s="86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x14ac:dyDescent="0.25">
      <c r="A269" s="5"/>
      <c r="B269" s="5"/>
      <c r="C269" s="86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x14ac:dyDescent="0.25">
      <c r="A270" s="5"/>
      <c r="B270" s="5"/>
      <c r="C270" s="86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x14ac:dyDescent="0.25">
      <c r="A271" s="5"/>
      <c r="B271" s="5"/>
      <c r="C271" s="86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x14ac:dyDescent="0.25">
      <c r="A272" s="5"/>
      <c r="B272" s="5"/>
      <c r="C272" s="86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x14ac:dyDescent="0.25">
      <c r="A273" s="5"/>
      <c r="B273" s="5"/>
      <c r="C273" s="86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x14ac:dyDescent="0.25">
      <c r="A274" s="5"/>
      <c r="B274" s="5"/>
      <c r="C274" s="86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x14ac:dyDescent="0.25">
      <c r="A275" s="5"/>
      <c r="B275" s="5"/>
      <c r="C275" s="86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x14ac:dyDescent="0.25">
      <c r="A276" s="5"/>
      <c r="B276" s="5"/>
      <c r="C276" s="86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x14ac:dyDescent="0.25">
      <c r="A277" s="5"/>
      <c r="B277" s="5"/>
      <c r="C277" s="86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x14ac:dyDescent="0.25">
      <c r="A278" s="5"/>
      <c r="B278" s="5"/>
      <c r="C278" s="86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x14ac:dyDescent="0.25">
      <c r="A279" s="5"/>
      <c r="B279" s="5"/>
      <c r="C279" s="86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x14ac:dyDescent="0.25">
      <c r="A280" s="5"/>
      <c r="B280" s="5"/>
      <c r="C280" s="86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x14ac:dyDescent="0.25">
      <c r="A281" s="5"/>
      <c r="B281" s="5"/>
      <c r="C281" s="86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x14ac:dyDescent="0.25">
      <c r="A282" s="5"/>
      <c r="B282" s="5"/>
      <c r="C282" s="86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x14ac:dyDescent="0.25">
      <c r="A283" s="5"/>
      <c r="B283" s="5"/>
      <c r="C283" s="86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x14ac:dyDescent="0.25">
      <c r="A284" s="5"/>
      <c r="B284" s="5"/>
      <c r="C284" s="86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x14ac:dyDescent="0.25">
      <c r="A285" s="5"/>
      <c r="B285" s="5"/>
      <c r="C285" s="86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x14ac:dyDescent="0.25">
      <c r="A286" s="5"/>
      <c r="B286" s="5"/>
      <c r="C286" s="86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x14ac:dyDescent="0.25">
      <c r="A287" s="5"/>
      <c r="B287" s="5"/>
      <c r="C287" s="86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x14ac:dyDescent="0.25">
      <c r="A288" s="5"/>
      <c r="B288" s="5"/>
      <c r="C288" s="86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x14ac:dyDescent="0.25">
      <c r="A289" s="5"/>
      <c r="B289" s="5"/>
      <c r="C289" s="86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x14ac:dyDescent="0.25">
      <c r="A290" s="5"/>
      <c r="B290" s="5"/>
      <c r="C290" s="86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x14ac:dyDescent="0.25">
      <c r="A291" s="5"/>
      <c r="B291" s="5"/>
      <c r="C291" s="86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x14ac:dyDescent="0.25">
      <c r="A292" s="5"/>
      <c r="B292" s="5"/>
      <c r="C292" s="86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x14ac:dyDescent="0.25">
      <c r="A293" s="5"/>
      <c r="B293" s="5"/>
      <c r="C293" s="86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x14ac:dyDescent="0.25">
      <c r="A294" s="5"/>
      <c r="B294" s="5"/>
      <c r="C294" s="86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x14ac:dyDescent="0.25">
      <c r="A295" s="5"/>
      <c r="B295" s="5"/>
      <c r="C295" s="86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x14ac:dyDescent="0.25">
      <c r="A296" s="5"/>
      <c r="B296" s="5"/>
      <c r="C296" s="86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x14ac:dyDescent="0.25">
      <c r="A297" s="5"/>
      <c r="B297" s="5"/>
      <c r="C297" s="86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x14ac:dyDescent="0.25">
      <c r="A298" s="5"/>
      <c r="B298" s="5"/>
      <c r="C298" s="86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x14ac:dyDescent="0.25">
      <c r="A299" s="5"/>
      <c r="B299" s="5"/>
      <c r="C299" s="86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x14ac:dyDescent="0.25">
      <c r="A300" s="5"/>
      <c r="B300" s="5"/>
      <c r="C300" s="86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x14ac:dyDescent="0.25">
      <c r="A301" s="5"/>
      <c r="B301" s="5"/>
      <c r="C301" s="86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x14ac:dyDescent="0.25">
      <c r="A302" s="5"/>
      <c r="B302" s="5"/>
      <c r="C302" s="86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x14ac:dyDescent="0.25">
      <c r="A303" s="5"/>
      <c r="B303" s="5"/>
      <c r="C303" s="86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x14ac:dyDescent="0.25">
      <c r="A304" s="5"/>
      <c r="B304" s="5"/>
      <c r="C304" s="86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x14ac:dyDescent="0.25">
      <c r="A305" s="5"/>
      <c r="B305" s="5"/>
      <c r="C305" s="86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x14ac:dyDescent="0.25">
      <c r="A306" s="5"/>
      <c r="B306" s="5"/>
      <c r="C306" s="86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x14ac:dyDescent="0.25">
      <c r="A307" s="5"/>
      <c r="B307" s="5"/>
      <c r="C307" s="86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x14ac:dyDescent="0.25">
      <c r="A308" s="5"/>
      <c r="B308" s="5"/>
      <c r="C308" s="86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x14ac:dyDescent="0.25">
      <c r="A309" s="5"/>
      <c r="B309" s="5"/>
      <c r="C309" s="86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x14ac:dyDescent="0.25">
      <c r="A310" s="5"/>
      <c r="B310" s="5"/>
      <c r="C310" s="86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x14ac:dyDescent="0.25">
      <c r="A311" s="5"/>
      <c r="B311" s="5"/>
      <c r="C311" s="86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x14ac:dyDescent="0.25">
      <c r="A312" s="5"/>
      <c r="B312" s="5"/>
      <c r="C312" s="86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x14ac:dyDescent="0.25">
      <c r="A313" s="5"/>
      <c r="B313" s="5"/>
      <c r="C313" s="86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x14ac:dyDescent="0.25">
      <c r="A314" s="5"/>
      <c r="B314" s="5"/>
      <c r="C314" s="86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x14ac:dyDescent="0.25">
      <c r="A315" s="5"/>
      <c r="B315" s="5"/>
      <c r="C315" s="86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x14ac:dyDescent="0.25">
      <c r="A316" s="5"/>
      <c r="B316" s="5"/>
      <c r="C316" s="86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x14ac:dyDescent="0.25">
      <c r="A317" s="5"/>
      <c r="B317" s="5"/>
      <c r="C317" s="86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x14ac:dyDescent="0.25">
      <c r="A318" s="5"/>
      <c r="B318" s="5"/>
      <c r="C318" s="86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x14ac:dyDescent="0.25">
      <c r="A319" s="5"/>
      <c r="B319" s="5"/>
      <c r="C319" s="86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x14ac:dyDescent="0.25">
      <c r="A320" s="5"/>
      <c r="B320" s="5"/>
      <c r="C320" s="86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x14ac:dyDescent="0.25">
      <c r="A321" s="5"/>
      <c r="B321" s="5"/>
      <c r="C321" s="86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x14ac:dyDescent="0.25">
      <c r="A322" s="5"/>
      <c r="B322" s="5"/>
      <c r="C322" s="86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x14ac:dyDescent="0.25">
      <c r="A323" s="5"/>
      <c r="B323" s="5"/>
      <c r="C323" s="86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x14ac:dyDescent="0.25">
      <c r="A324" s="5"/>
      <c r="B324" s="5"/>
      <c r="C324" s="86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x14ac:dyDescent="0.25">
      <c r="A325" s="5"/>
      <c r="B325" s="5"/>
      <c r="C325" s="86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x14ac:dyDescent="0.25">
      <c r="A326" s="5"/>
      <c r="B326" s="5"/>
      <c r="C326" s="86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x14ac:dyDescent="0.25">
      <c r="A327" s="5"/>
      <c r="B327" s="5"/>
      <c r="C327" s="86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x14ac:dyDescent="0.25">
      <c r="A328" s="5"/>
      <c r="B328" s="5"/>
      <c r="C328" s="86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x14ac:dyDescent="0.25">
      <c r="A329" s="5"/>
      <c r="B329" s="5"/>
      <c r="C329" s="86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x14ac:dyDescent="0.25">
      <c r="A330" s="5"/>
      <c r="B330" s="5"/>
      <c r="C330" s="86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x14ac:dyDescent="0.25">
      <c r="A331" s="5"/>
      <c r="B331" s="5"/>
      <c r="C331" s="86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x14ac:dyDescent="0.25">
      <c r="A332" s="5"/>
      <c r="B332" s="5"/>
      <c r="C332" s="86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x14ac:dyDescent="0.25">
      <c r="A333" s="5"/>
      <c r="B333" s="5"/>
      <c r="C333" s="86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x14ac:dyDescent="0.25">
      <c r="A334" s="5"/>
      <c r="B334" s="5"/>
      <c r="C334" s="86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x14ac:dyDescent="0.25">
      <c r="A335" s="5"/>
      <c r="B335" s="5"/>
      <c r="C335" s="86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x14ac:dyDescent="0.25">
      <c r="A336" s="5"/>
      <c r="B336" s="5"/>
      <c r="C336" s="86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x14ac:dyDescent="0.25">
      <c r="A337" s="5"/>
      <c r="B337" s="5"/>
      <c r="C337" s="86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x14ac:dyDescent="0.25">
      <c r="A338" s="5"/>
      <c r="B338" s="5"/>
      <c r="C338" s="86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x14ac:dyDescent="0.25">
      <c r="A339" s="5"/>
      <c r="B339" s="5"/>
      <c r="C339" s="86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x14ac:dyDescent="0.25">
      <c r="A340" s="5"/>
      <c r="B340" s="5"/>
      <c r="C340" s="86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x14ac:dyDescent="0.25">
      <c r="A341" s="5"/>
      <c r="B341" s="5"/>
      <c r="C341" s="86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x14ac:dyDescent="0.25">
      <c r="A342" s="5"/>
      <c r="B342" s="5"/>
      <c r="C342" s="86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x14ac:dyDescent="0.25">
      <c r="A343" s="5"/>
      <c r="B343" s="5"/>
      <c r="C343" s="86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x14ac:dyDescent="0.25">
      <c r="A344" s="5"/>
      <c r="B344" s="5"/>
      <c r="C344" s="86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x14ac:dyDescent="0.25">
      <c r="A345" s="5"/>
      <c r="B345" s="5"/>
      <c r="C345" s="86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x14ac:dyDescent="0.25">
      <c r="A346" s="5"/>
      <c r="B346" s="5"/>
      <c r="C346" s="86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x14ac:dyDescent="0.25">
      <c r="A347" s="5"/>
      <c r="B347" s="5"/>
      <c r="C347" s="86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x14ac:dyDescent="0.25">
      <c r="A348" s="5"/>
      <c r="B348" s="5"/>
      <c r="C348" s="86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x14ac:dyDescent="0.25">
      <c r="A349" s="5"/>
      <c r="B349" s="5"/>
      <c r="C349" s="86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x14ac:dyDescent="0.25">
      <c r="A350" s="5"/>
      <c r="B350" s="5"/>
      <c r="C350" s="86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x14ac:dyDescent="0.25">
      <c r="A351" s="5"/>
      <c r="B351" s="5"/>
      <c r="C351" s="86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x14ac:dyDescent="0.25">
      <c r="A352" s="5"/>
      <c r="B352" s="5"/>
      <c r="C352" s="86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x14ac:dyDescent="0.25">
      <c r="A353" s="5"/>
      <c r="B353" s="5"/>
      <c r="C353" s="86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x14ac:dyDescent="0.25">
      <c r="A354" s="5"/>
      <c r="B354" s="5"/>
      <c r="C354" s="86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x14ac:dyDescent="0.25">
      <c r="A355" s="5"/>
      <c r="B355" s="5"/>
      <c r="C355" s="86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x14ac:dyDescent="0.25">
      <c r="A356" s="5"/>
      <c r="B356" s="5"/>
      <c r="C356" s="86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x14ac:dyDescent="0.25">
      <c r="A357" s="5"/>
      <c r="B357" s="5"/>
      <c r="C357" s="86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x14ac:dyDescent="0.25">
      <c r="A358" s="5"/>
      <c r="B358" s="5"/>
      <c r="C358" s="86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x14ac:dyDescent="0.25">
      <c r="A359" s="5"/>
      <c r="B359" s="5"/>
      <c r="C359" s="86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x14ac:dyDescent="0.25">
      <c r="A360" s="5"/>
      <c r="B360" s="5"/>
      <c r="C360" s="86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x14ac:dyDescent="0.25">
      <c r="A361" s="5"/>
      <c r="B361" s="5"/>
      <c r="C361" s="86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x14ac:dyDescent="0.25">
      <c r="A362" s="5"/>
      <c r="B362" s="5"/>
      <c r="C362" s="86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x14ac:dyDescent="0.25">
      <c r="A363" s="5"/>
      <c r="B363" s="5"/>
      <c r="C363" s="86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x14ac:dyDescent="0.25">
      <c r="A364" s="5"/>
      <c r="B364" s="5"/>
      <c r="C364" s="86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x14ac:dyDescent="0.25">
      <c r="A365" s="5"/>
      <c r="B365" s="5"/>
      <c r="C365" s="86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x14ac:dyDescent="0.25">
      <c r="A366" s="5"/>
      <c r="B366" s="5"/>
      <c r="C366" s="86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x14ac:dyDescent="0.25">
      <c r="A367" s="5"/>
      <c r="B367" s="5"/>
      <c r="C367" s="86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x14ac:dyDescent="0.25">
      <c r="A368" s="5"/>
      <c r="B368" s="5"/>
      <c r="C368" s="86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x14ac:dyDescent="0.25">
      <c r="A369" s="5"/>
      <c r="B369" s="5"/>
      <c r="C369" s="86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x14ac:dyDescent="0.25">
      <c r="A370" s="5"/>
      <c r="B370" s="5"/>
      <c r="C370" s="86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x14ac:dyDescent="0.25">
      <c r="A371" s="5"/>
      <c r="B371" s="5"/>
      <c r="C371" s="86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x14ac:dyDescent="0.25">
      <c r="A372" s="5"/>
      <c r="B372" s="5"/>
      <c r="C372" s="86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x14ac:dyDescent="0.25">
      <c r="A373" s="5"/>
      <c r="B373" s="5"/>
      <c r="C373" s="86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x14ac:dyDescent="0.25">
      <c r="A374" s="5"/>
      <c r="B374" s="5"/>
      <c r="C374" s="86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x14ac:dyDescent="0.25">
      <c r="A375" s="5"/>
      <c r="B375" s="5"/>
      <c r="C375" s="86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x14ac:dyDescent="0.25">
      <c r="A376" s="5"/>
      <c r="B376" s="5"/>
      <c r="C376" s="86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x14ac:dyDescent="0.25">
      <c r="A377" s="5"/>
      <c r="B377" s="5"/>
      <c r="C377" s="86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x14ac:dyDescent="0.25">
      <c r="A378" s="5"/>
      <c r="B378" s="5"/>
      <c r="C378" s="86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x14ac:dyDescent="0.25">
      <c r="A379" s="5"/>
      <c r="B379" s="5"/>
      <c r="C379" s="86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x14ac:dyDescent="0.25">
      <c r="A380" s="5"/>
      <c r="B380" s="5"/>
      <c r="C380" s="86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x14ac:dyDescent="0.25">
      <c r="A381" s="5"/>
      <c r="B381" s="5"/>
      <c r="C381" s="86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x14ac:dyDescent="0.25">
      <c r="A382" s="5"/>
      <c r="B382" s="5"/>
      <c r="C382" s="86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x14ac:dyDescent="0.25">
      <c r="A383" s="5"/>
      <c r="B383" s="5"/>
      <c r="C383" s="86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x14ac:dyDescent="0.25">
      <c r="A384" s="5"/>
      <c r="B384" s="5"/>
      <c r="C384" s="86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x14ac:dyDescent="0.25">
      <c r="A385" s="5"/>
      <c r="B385" s="5"/>
      <c r="C385" s="86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x14ac:dyDescent="0.25">
      <c r="A386" s="5"/>
      <c r="B386" s="5"/>
      <c r="C386" s="86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x14ac:dyDescent="0.25">
      <c r="A387" s="5"/>
      <c r="B387" s="5"/>
      <c r="C387" s="86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x14ac:dyDescent="0.25">
      <c r="A388" s="5"/>
      <c r="B388" s="5"/>
      <c r="C388" s="86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x14ac:dyDescent="0.25">
      <c r="A389" s="5"/>
      <c r="B389" s="5"/>
      <c r="C389" s="86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x14ac:dyDescent="0.25">
      <c r="A390" s="5"/>
      <c r="B390" s="5"/>
      <c r="C390" s="86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x14ac:dyDescent="0.25">
      <c r="A391" s="5"/>
      <c r="B391" s="5"/>
      <c r="C391" s="86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x14ac:dyDescent="0.25">
      <c r="A392" s="5"/>
      <c r="B392" s="5"/>
      <c r="C392" s="86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x14ac:dyDescent="0.25">
      <c r="A393" s="5"/>
      <c r="B393" s="5"/>
      <c r="C393" s="86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x14ac:dyDescent="0.25">
      <c r="A394" s="5"/>
      <c r="B394" s="5"/>
      <c r="C394" s="86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x14ac:dyDescent="0.25">
      <c r="A395" s="5"/>
      <c r="B395" s="5"/>
      <c r="C395" s="86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x14ac:dyDescent="0.25">
      <c r="A396" s="5"/>
      <c r="B396" s="5"/>
      <c r="C396" s="86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x14ac:dyDescent="0.25">
      <c r="A397" s="5"/>
      <c r="B397" s="5"/>
      <c r="C397" s="86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x14ac:dyDescent="0.25">
      <c r="A398" s="5"/>
      <c r="B398" s="5"/>
      <c r="C398" s="86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x14ac:dyDescent="0.25">
      <c r="A399" s="5"/>
      <c r="B399" s="5"/>
      <c r="C399" s="86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x14ac:dyDescent="0.25">
      <c r="A400" s="5"/>
      <c r="B400" s="5"/>
      <c r="C400" s="86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x14ac:dyDescent="0.25">
      <c r="A401" s="5"/>
      <c r="B401" s="5"/>
      <c r="C401" s="86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x14ac:dyDescent="0.25">
      <c r="A402" s="5"/>
      <c r="B402" s="5"/>
      <c r="C402" s="86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x14ac:dyDescent="0.25">
      <c r="A403" s="5"/>
      <c r="B403" s="5"/>
      <c r="C403" s="86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x14ac:dyDescent="0.25">
      <c r="A404" s="5"/>
      <c r="B404" s="5"/>
      <c r="C404" s="86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x14ac:dyDescent="0.25">
      <c r="A405" s="5"/>
      <c r="B405" s="5"/>
      <c r="C405" s="86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x14ac:dyDescent="0.25">
      <c r="A406" s="5"/>
      <c r="B406" s="5"/>
      <c r="C406" s="86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x14ac:dyDescent="0.25">
      <c r="A407" s="5"/>
      <c r="B407" s="5"/>
      <c r="C407" s="86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x14ac:dyDescent="0.25">
      <c r="A408" s="5"/>
      <c r="B408" s="5"/>
      <c r="C408" s="86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x14ac:dyDescent="0.25">
      <c r="A409" s="5"/>
      <c r="B409" s="5"/>
      <c r="C409" s="86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x14ac:dyDescent="0.25">
      <c r="A410" s="5"/>
      <c r="B410" s="5"/>
      <c r="C410" s="86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x14ac:dyDescent="0.25">
      <c r="A411" s="5"/>
      <c r="B411" s="5"/>
      <c r="C411" s="86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x14ac:dyDescent="0.25">
      <c r="A412" s="5"/>
      <c r="B412" s="5"/>
      <c r="C412" s="86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x14ac:dyDescent="0.25">
      <c r="A413" s="5"/>
      <c r="B413" s="5"/>
      <c r="C413" s="86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x14ac:dyDescent="0.25">
      <c r="A414" s="5"/>
      <c r="B414" s="5"/>
      <c r="C414" s="86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x14ac:dyDescent="0.25">
      <c r="A415" s="5"/>
      <c r="B415" s="5"/>
      <c r="C415" s="86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x14ac:dyDescent="0.25">
      <c r="A416" s="5"/>
      <c r="B416" s="5"/>
      <c r="C416" s="86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x14ac:dyDescent="0.25">
      <c r="A417" s="5"/>
      <c r="B417" s="5"/>
      <c r="C417" s="86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x14ac:dyDescent="0.25">
      <c r="A418" s="5"/>
      <c r="B418" s="5"/>
      <c r="C418" s="86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x14ac:dyDescent="0.25">
      <c r="A419" s="5"/>
      <c r="B419" s="5"/>
      <c r="C419" s="86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x14ac:dyDescent="0.25">
      <c r="A420" s="5"/>
      <c r="B420" s="5"/>
      <c r="C420" s="86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x14ac:dyDescent="0.25">
      <c r="A421" s="5"/>
      <c r="B421" s="5"/>
      <c r="C421" s="86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x14ac:dyDescent="0.25">
      <c r="A422" s="5"/>
      <c r="B422" s="5"/>
      <c r="C422" s="86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x14ac:dyDescent="0.25">
      <c r="A423" s="5"/>
      <c r="B423" s="5"/>
      <c r="C423" s="86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x14ac:dyDescent="0.25">
      <c r="A424" s="5"/>
      <c r="B424" s="5"/>
      <c r="C424" s="86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x14ac:dyDescent="0.25">
      <c r="A425" s="5"/>
      <c r="B425" s="5"/>
      <c r="C425" s="86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x14ac:dyDescent="0.25">
      <c r="A426" s="5"/>
      <c r="B426" s="5"/>
      <c r="C426" s="86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x14ac:dyDescent="0.25">
      <c r="A427" s="5"/>
      <c r="B427" s="5"/>
      <c r="C427" s="86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x14ac:dyDescent="0.25">
      <c r="A428" s="5"/>
      <c r="B428" s="5"/>
      <c r="C428" s="86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x14ac:dyDescent="0.25">
      <c r="A429" s="5"/>
      <c r="B429" s="5"/>
      <c r="C429" s="86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x14ac:dyDescent="0.25">
      <c r="A430" s="5"/>
      <c r="B430" s="5"/>
      <c r="C430" s="86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x14ac:dyDescent="0.25">
      <c r="A431" s="5"/>
      <c r="B431" s="5"/>
      <c r="C431" s="86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x14ac:dyDescent="0.25">
      <c r="A432" s="5"/>
      <c r="B432" s="5"/>
      <c r="C432" s="86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x14ac:dyDescent="0.25">
      <c r="A433" s="5"/>
      <c r="B433" s="5"/>
      <c r="C433" s="86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x14ac:dyDescent="0.25">
      <c r="A434" s="5"/>
      <c r="B434" s="5"/>
      <c r="C434" s="86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x14ac:dyDescent="0.25">
      <c r="A435" s="5"/>
      <c r="B435" s="5"/>
      <c r="C435" s="86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x14ac:dyDescent="0.25">
      <c r="A436" s="5"/>
      <c r="B436" s="5"/>
      <c r="C436" s="86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x14ac:dyDescent="0.25">
      <c r="A437" s="5"/>
      <c r="B437" s="5"/>
      <c r="C437" s="86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x14ac:dyDescent="0.25">
      <c r="A438" s="5"/>
      <c r="B438" s="5"/>
      <c r="C438" s="86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x14ac:dyDescent="0.25">
      <c r="A439" s="5"/>
      <c r="B439" s="5"/>
      <c r="C439" s="86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x14ac:dyDescent="0.25">
      <c r="A440" s="5"/>
      <c r="B440" s="5"/>
      <c r="C440" s="86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x14ac:dyDescent="0.25">
      <c r="A441" s="5"/>
      <c r="B441" s="5"/>
      <c r="C441" s="86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x14ac:dyDescent="0.25">
      <c r="A442" s="5"/>
      <c r="B442" s="5"/>
      <c r="C442" s="86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x14ac:dyDescent="0.25">
      <c r="A443" s="5"/>
      <c r="B443" s="5"/>
      <c r="C443" s="86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x14ac:dyDescent="0.25">
      <c r="A444" s="5"/>
      <c r="B444" s="5"/>
      <c r="C444" s="86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</sheetData>
  <mergeCells count="55">
    <mergeCell ref="A68:O68"/>
    <mergeCell ref="A69:K69"/>
    <mergeCell ref="A71:H71"/>
    <mergeCell ref="A62:E62"/>
    <mergeCell ref="A63:E63"/>
    <mergeCell ref="A64:E64"/>
    <mergeCell ref="A65:E65"/>
    <mergeCell ref="A66:E66"/>
    <mergeCell ref="A67:H67"/>
    <mergeCell ref="A56:E56"/>
    <mergeCell ref="A57:E57"/>
    <mergeCell ref="A58:E58"/>
    <mergeCell ref="A59:E59"/>
    <mergeCell ref="A60:E60"/>
    <mergeCell ref="A61:E61"/>
    <mergeCell ref="A50:K50"/>
    <mergeCell ref="A51:E51"/>
    <mergeCell ref="A52:E52"/>
    <mergeCell ref="A53:E53"/>
    <mergeCell ref="A54:E54"/>
    <mergeCell ref="A55:E55"/>
    <mergeCell ref="A43:E43"/>
    <mergeCell ref="A44:E44"/>
    <mergeCell ref="A45:E45"/>
    <mergeCell ref="A46:E46"/>
    <mergeCell ref="A47:E47"/>
    <mergeCell ref="A48:E48"/>
    <mergeCell ref="K20:N20"/>
    <mergeCell ref="O20:P20"/>
    <mergeCell ref="R20:S20"/>
    <mergeCell ref="T20:U20"/>
    <mergeCell ref="V20:V21"/>
    <mergeCell ref="A42:E42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ageMargins left="0.51181102362204722" right="0.51181102362204722" top="0.78740157480314965" bottom="0.78740157480314965" header="0.31496062992125984" footer="0.31496062992125984"/>
  <pageSetup paperSize="9" scale="41" fitToHeight="0" orientation="landscape" r:id="rId1"/>
  <headerFooter>
    <oddHeader>&amp;C&amp;G</oddHeader>
    <oddFooter>&amp;LÁrea Responsável: SUPECC/SGI/SES&amp;RPág &amp;P de &amp;N - &amp;D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HOSP. LUZIÂNIA</vt:lpstr>
      <vt:lpstr>'HOSP. LUZIÂNIA'!Area_de_impressao</vt:lpstr>
      <vt:lpstr>'HOSP. LUZIÂNIA'!Titulos_de_impressao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Kátia Mendes Magalhães</cp:lastModifiedBy>
  <dcterms:created xsi:type="dcterms:W3CDTF">2023-09-28T17:48:04Z</dcterms:created>
  <dcterms:modified xsi:type="dcterms:W3CDTF">2023-09-28T17:48:35Z</dcterms:modified>
</cp:coreProperties>
</file>