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JUNHO\"/>
    </mc:Choice>
  </mc:AlternateContent>
  <xr:revisionPtr revIDLastSave="0" documentId="13_ncr:1_{9390C500-4CF2-4E1C-9944-91196C56F3F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5-2025" sheetId="21" r:id="rId1"/>
  </sheets>
  <definedNames>
    <definedName name="_xlnm.Print_Area" localSheetId="0">'05-2025'!$A$1:$B$137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21" l="1"/>
  <c r="B41" i="21"/>
  <c r="B53" i="21" s="1"/>
  <c r="B115" i="21"/>
  <c r="B34" i="21"/>
  <c r="B74" i="21" l="1"/>
  <c r="B63" i="21"/>
  <c r="B38" i="21" l="1"/>
  <c r="B91" i="21" l="1"/>
  <c r="B119" i="21"/>
  <c r="B75" i="21"/>
  <c r="B125" i="21"/>
  <c r="B99" i="21" l="1"/>
  <c r="C99" i="21" s="1"/>
</calcChain>
</file>

<file path=xl/sharedStrings.xml><?xml version="1.0" encoding="utf-8"?>
<sst xmlns="http://schemas.openxmlformats.org/spreadsheetml/2006/main" count="108" uniqueCount="92">
  <si>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</si>
  <si>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</si>
  <si>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</si>
  <si>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</si>
  <si>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</si>
  <si>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</si>
  <si>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</si>
  <si>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</si>
  <si>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</si>
  <si>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</si>
  <si>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</si>
  <si>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</si>
  <si>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</si>
  <si>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</si>
  <si>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</si>
  <si>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</si>
  <si>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</si>
  <si>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</si>
  <si>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</si>
  <si>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</si>
  <si>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</si>
  <si>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</si>
  <si>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</si>
  <si>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</si>
  <si>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</si>
  <si>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</si>
  <si>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</si>
  <si>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</si>
  <si>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</si>
  <si>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</si>
  <si>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</si>
  <si>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</si>
  <si>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</si>
  <si>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</si>
  <si>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</si>
  <si>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</si>
  <si>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</si>
  <si>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</si>
  <si>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</si>
  <si>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</si>
  <si>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</si>
  <si>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</si>
  <si>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</si>
  <si>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</si>
  <si>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</si>
  <si>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</si>
  <si>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</si>
  <si>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</si>
  <si>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</si>
  <si>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</si>
  <si>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</si>
  <si>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</si>
  <si>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</si>
  <si>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</si>
  <si>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</si>
  <si>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</si>
  <si>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</si>
  <si>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</si>
  <si>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</si>
  <si>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</si>
  <si>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</si>
  <si>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</si>
  <si>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</si>
  <si>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</si>
  <si>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</si>
  <si>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</si>
  <si>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</si>
  <si>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</si>
  <si>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</si>
  <si>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</si>
  <si>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</si>
  <si>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</si>
  <si>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</si>
  <si>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</si>
  <si>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</si>
  <si>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</si>
  <si>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</si>
  <si>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</si>
  <si>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</si>
  <si>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</si>
  <si>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</si>
  <si>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</si>
  <si>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</si>
  <si>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</si>
  <si>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</si>
  <si>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</si>
  <si>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</si>
  <si>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</si>
  <si>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</si>
  <si>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</si>
  <si>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</si>
  <si>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JUNHO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</si>
</sst>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14" zoomScale="90" zoomScaleNormal="90" zoomScaleSheetLayoutView="90" workbookViewId="0">
      <selection activeCell="C82" sqref="C8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91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>
        <v>64821.02</v>
      </c>
    </row>
    <row r="29" spans="1:2" x14ac:dyDescent="0.3">
      <c r="A29" s="60" t="s">
        <v>82</v>
      </c>
      <c r="B29" s="64">
        <v>51610.54</v>
      </c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3">
        <v>1626864.94</v>
      </c>
    </row>
    <row r="33" spans="1:2" x14ac:dyDescent="0.3">
      <c r="A33" s="10" t="s">
        <v>83</v>
      </c>
      <c r="B33" s="66"/>
    </row>
    <row r="34" spans="1:2" x14ac:dyDescent="0.3">
      <c r="A34" s="10" t="s">
        <v>78</v>
      </c>
      <c r="B34" s="64">
        <f>3057680.69+271992.03</f>
        <v>3329672.7199999997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5072969.22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3381899.86+527601.42+1193899.54</f>
        <v>5103400.82</v>
      </c>
    </row>
    <row r="42" spans="1:2" x14ac:dyDescent="0.3">
      <c r="A42" s="43" t="s">
        <v>87</v>
      </c>
      <c r="B42" s="53"/>
    </row>
    <row r="43" spans="1:2" x14ac:dyDescent="0.3">
      <c r="A43" s="43" t="s">
        <v>86</v>
      </c>
      <c r="B43" s="53">
        <v>367322.81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23134.78+31664.49</f>
        <v>54799.270000000004</v>
      </c>
    </row>
    <row r="48" spans="1:2" x14ac:dyDescent="0.3">
      <c r="A48" s="60" t="s">
        <v>82</v>
      </c>
      <c r="B48" s="41">
        <v>15761.59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5541284.4899999993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82</v>
      </c>
      <c r="B57" s="14"/>
    </row>
    <row r="58" spans="1:2" x14ac:dyDescent="0.3">
      <c r="A58" s="10" t="s">
        <v>75</v>
      </c>
      <c r="B58" s="41"/>
    </row>
    <row r="59" spans="1:2" x14ac:dyDescent="0.3">
      <c r="A59" s="10" t="s">
        <v>77</v>
      </c>
      <c r="B59" s="41"/>
    </row>
    <row r="60" spans="1:2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83</v>
      </c>
      <c r="B62" s="51"/>
    </row>
    <row r="63" spans="1:2" x14ac:dyDescent="0.3">
      <c r="A63" s="15" t="s">
        <v>17</v>
      </c>
      <c r="B63" s="21">
        <f>SUM(B57:B62)</f>
        <v>0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82</v>
      </c>
      <c r="B67" s="18"/>
    </row>
    <row r="68" spans="1:2" x14ac:dyDescent="0.3">
      <c r="A68" s="10" t="s">
        <v>65</v>
      </c>
      <c r="B68" s="41"/>
    </row>
    <row r="69" spans="1:2" x14ac:dyDescent="0.3">
      <c r="A69" s="10" t="s">
        <v>77</v>
      </c>
      <c r="B69" s="41"/>
    </row>
    <row r="70" spans="1:2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83</v>
      </c>
      <c r="B73" s="18"/>
    </row>
    <row r="74" spans="1:2" x14ac:dyDescent="0.3">
      <c r="A74" s="22" t="s">
        <v>22</v>
      </c>
      <c r="B74" s="52">
        <f>SUM(B67:B73)</f>
        <v>0</v>
      </c>
    </row>
    <row r="75" spans="1:2" x14ac:dyDescent="0.3">
      <c r="A75" s="19" t="s">
        <v>23</v>
      </c>
      <c r="B75" s="28">
        <f>SUM(B66:B74)</f>
        <v>0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1507372.13</v>
      </c>
    </row>
    <row r="80" spans="1:2" x14ac:dyDescent="0.3">
      <c r="A80" s="47" t="s">
        <v>27</v>
      </c>
      <c r="B80" s="14">
        <v>2617441.9900000002</v>
      </c>
    </row>
    <row r="81" spans="1:2" x14ac:dyDescent="0.3">
      <c r="A81" s="47" t="s">
        <v>28</v>
      </c>
      <c r="B81" s="14">
        <v>425196.49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160812.13</v>
      </c>
    </row>
    <row r="84" spans="1:2" x14ac:dyDescent="0.3">
      <c r="A84" s="46" t="s">
        <v>31</v>
      </c>
      <c r="B84" s="14">
        <v>189489.48</v>
      </c>
    </row>
    <row r="85" spans="1:2" ht="28.8" x14ac:dyDescent="0.3">
      <c r="A85" s="46" t="s">
        <v>32</v>
      </c>
      <c r="B85" s="14">
        <v>122868.61</v>
      </c>
    </row>
    <row r="86" spans="1:2" x14ac:dyDescent="0.3">
      <c r="A86" s="45" t="s">
        <v>84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5023180.830000001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79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5023180.830000001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45838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82</v>
      </c>
      <c r="B109" s="64"/>
    </row>
    <row r="110" spans="1:3" x14ac:dyDescent="0.3">
      <c r="A110" s="10" t="s">
        <v>85</v>
      </c>
      <c r="B110" s="62">
        <v>364411.86</v>
      </c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82</v>
      </c>
      <c r="B113" s="63">
        <v>1548422.54</v>
      </c>
    </row>
    <row r="114" spans="1:2" x14ac:dyDescent="0.3">
      <c r="A114" s="10" t="s">
        <v>83</v>
      </c>
      <c r="B114" s="50"/>
    </row>
    <row r="115" spans="1:2" ht="15" customHeight="1" x14ac:dyDescent="0.3">
      <c r="A115" s="10" t="s">
        <v>78</v>
      </c>
      <c r="B115" s="64">
        <f>2080815.47+1597423.01</f>
        <v>3678238.48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5591072.8799999999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89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05-2025</vt:lpstr>
      <vt:lpstr>'05-2025'!Area_de_impressao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2025-07-11T14:22:49Z</cp:lastPrinted>
  <dcterms:created xsi:type="dcterms:W3CDTF">2021-09-23T15:15:02Z</dcterms:created>
  <dcterms:modified xsi:type="dcterms:W3CDTF">2025-07-11T14:23:01Z</dcterms:modified>
  <dc:language>pt-BR</dc:language>
</cp:coreProperties>
</file>