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DEZEMBRO\"/>
    </mc:Choice>
  </mc:AlternateContent>
  <xr:revisionPtr revIDLastSave="0" documentId="13_ncr:1_{8B48CA8C-4E79-4A38-ABA5-7F51A6CCE12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2-2025" sheetId="21" r:id="rId1"/>
  </sheets>
  <definedNames>
    <definedName name="_xlnm.Print_Area" localSheetId="0">'12-2025'!$A$1:$B$137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21" l="1"/>
  <c r="B53" i="21" l="1"/>
  <c r="B75" i="21"/>
  <c r="B63" i="21" l="1"/>
  <c r="B38" i="21" l="1"/>
  <c r="B91" i="21" l="1"/>
  <c r="B119" i="21"/>
  <c r="B125" i="21"/>
  <c r="B99" i="21" l="1"/>
  <c r="C99" i="21" s="1"/>
</calcChain>
</file>

<file path=xl/sharedStrings.xml><?xml version="1.0" encoding="utf-8"?>
<sst xmlns="http://schemas.openxmlformats.org/spreadsheetml/2006/main" count="108" uniqueCount="89">
  <si>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</si>
  <si>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</si>
  <si>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</si>
  <si>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</si>
  <si>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</si>
  <si>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</si>
  <si>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</si>
  <si>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</si>
  <si>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</si>
  <si>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</si>
  <si>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</si>
  <si>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</si>
  <si>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</si>
  <si>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</si>
  <si>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</si>
  <si>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</si>
  <si>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</si>
  <si>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</si>
  <si>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</si>
  <si>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</si>
  <si>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</si>
  <si>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</si>
  <si>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</si>
  <si>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</si>
  <si>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</si>
  <si>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</si>
  <si>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</si>
  <si>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</si>
  <si>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</si>
  <si>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</si>
  <si>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</si>
  <si>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</si>
  <si>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</si>
  <si>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</si>
  <si>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</si>
  <si>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</si>
  <si>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</si>
  <si>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</si>
  <si>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</si>
  <si>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</si>
  <si>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</si>
  <si>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</si>
  <si>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</si>
  <si>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</si>
  <si>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</si>
  <si>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</si>
  <si>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</si>
  <si>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</si>
  <si>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</si>
  <si>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</si>
  <si>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</si>
  <si>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</si>
  <si>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</si>
  <si>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</si>
  <si>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</si>
  <si>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</si>
  <si>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</si>
  <si>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</si>
  <si>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</si>
  <si>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</si>
  <si>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</si>
  <si>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</si>
  <si>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</si>
  <si>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</si>
  <si>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</si>
  <si>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</si>
  <si>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</si>
  <si>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</si>
  <si>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</si>
  <si>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</si>
  <si>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</si>
  <si>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</si>
  <si>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</si>
  <si>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</si>
  <si>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</si>
  <si>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</si>
  <si>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</si>
  <si>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>5.2.4 Outros (implantação MV )</t>
  </si>
  <si>
    <t>2.1 Repasse - CUSTEIO  (C.E.F AG:0012   C/C 6640-0)</t>
  </si>
  <si>
    <t xml:space="preserve"> CE.F AG:0012   C/C 6833-0 INVESTIMENTO</t>
  </si>
  <si>
    <t>5.1.8 Outros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</si>
  <si>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</si>
  <si>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</si>
  <si>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</si>
  <si>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</si>
  <si>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</si>
  <si>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C.E.F AG:0012   C/C 580133454-4 FUNDO RESCISÓRIO 3%</t>
  </si>
  <si>
    <t>C.E.F AG:0012   C/C 580133356-4 - CUSTEIO</t>
  </si>
  <si>
    <t>Competência:  DEZEMBRO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</si>
</sst>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35" zoomScale="90" zoomScaleNormal="90" zoomScaleSheetLayoutView="90" workbookViewId="0">
      <selection activeCell="A25" sqref="A25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2"/>
      <c r="B1" s="72"/>
    </row>
    <row r="2" spans="1:2" x14ac:dyDescent="0.3">
      <c r="A2" s="73" t="s">
        <v>0</v>
      </c>
      <c r="B2" s="73"/>
    </row>
    <row r="3" spans="1:2" x14ac:dyDescent="0.3">
      <c r="A3" s="73"/>
      <c r="B3" s="73"/>
    </row>
    <row r="4" spans="1:2" x14ac:dyDescent="0.3">
      <c r="A4" s="73"/>
      <c r="B4" s="73"/>
    </row>
    <row r="5" spans="1:2" x14ac:dyDescent="0.3">
      <c r="A5" s="73"/>
      <c r="B5" s="73"/>
    </row>
    <row r="6" spans="1:2" x14ac:dyDescent="0.3">
      <c r="A6" s="73"/>
      <c r="B6" s="73"/>
    </row>
    <row r="7" spans="1:2" x14ac:dyDescent="0.3">
      <c r="A7" s="73"/>
      <c r="B7" s="73"/>
    </row>
    <row r="8" spans="1:2" ht="23.25" customHeight="1" x14ac:dyDescent="0.3">
      <c r="A8" s="74" t="s">
        <v>59</v>
      </c>
      <c r="B8" s="74"/>
    </row>
    <row r="9" spans="1:2" ht="32.25" customHeight="1" x14ac:dyDescent="0.3">
      <c r="A9" s="74"/>
      <c r="B9" s="74"/>
    </row>
    <row r="10" spans="1:2" x14ac:dyDescent="0.3">
      <c r="A10" s="75" t="s">
        <v>53</v>
      </c>
      <c r="B10" s="75"/>
    </row>
    <row r="11" spans="1:2" x14ac:dyDescent="0.3">
      <c r="A11" s="2" t="s">
        <v>69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85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8" t="s">
        <v>2</v>
      </c>
      <c r="B22" s="68"/>
    </row>
    <row r="23" spans="1:2" ht="25.8" x14ac:dyDescent="0.3">
      <c r="A23" s="38"/>
      <c r="B23" s="69" t="s">
        <v>3</v>
      </c>
    </row>
    <row r="24" spans="1:2" ht="14.25" customHeight="1" x14ac:dyDescent="0.3">
      <c r="A24" s="39" t="s">
        <v>88</v>
      </c>
      <c r="B24" s="69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87</v>
      </c>
      <c r="B28" s="62"/>
    </row>
    <row r="29" spans="1:2" x14ac:dyDescent="0.3">
      <c r="A29" s="60" t="s">
        <v>86</v>
      </c>
      <c r="B29" s="64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86</v>
      </c>
      <c r="B32" s="63">
        <v>5105309.26</v>
      </c>
    </row>
    <row r="33" spans="1:2" x14ac:dyDescent="0.3">
      <c r="A33" s="10" t="s">
        <v>79</v>
      </c>
      <c r="B33" s="66"/>
    </row>
    <row r="34" spans="1:2" x14ac:dyDescent="0.3">
      <c r="A34" s="10" t="s">
        <v>87</v>
      </c>
      <c r="B34" s="64">
        <f>3013146.34+1568379.62</f>
        <v>4581525.96</v>
      </c>
    </row>
    <row r="35" spans="1:2" x14ac:dyDescent="0.3">
      <c r="A35" s="10" t="s">
        <v>65</v>
      </c>
      <c r="B35" s="50"/>
    </row>
    <row r="36" spans="1:2" hidden="1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9686835.2199999988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78</v>
      </c>
      <c r="B41" s="53">
        <v>5154967.7300000004</v>
      </c>
    </row>
    <row r="42" spans="1:2" x14ac:dyDescent="0.3">
      <c r="A42" s="43" t="s">
        <v>82</v>
      </c>
      <c r="B42" s="53">
        <v>245333.82</v>
      </c>
    </row>
    <row r="43" spans="1:2" x14ac:dyDescent="0.3">
      <c r="A43" s="43" t="s">
        <v>81</v>
      </c>
      <c r="B43" s="53">
        <v>633022.87</v>
      </c>
    </row>
    <row r="44" spans="1:2" x14ac:dyDescent="0.3">
      <c r="A44" s="43" t="s">
        <v>83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10" t="s">
        <v>87</v>
      </c>
      <c r="B47" s="41">
        <v>73048.02</v>
      </c>
    </row>
    <row r="48" spans="1:2" x14ac:dyDescent="0.3">
      <c r="A48" s="60" t="s">
        <v>86</v>
      </c>
      <c r="B48" s="41">
        <v>51871.61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68</v>
      </c>
      <c r="B51" s="14"/>
    </row>
    <row r="52" spans="1:2" x14ac:dyDescent="0.3">
      <c r="A52" s="2" t="s">
        <v>57</v>
      </c>
      <c r="B52" s="14"/>
    </row>
    <row r="53" spans="1:2" x14ac:dyDescent="0.3">
      <c r="A53" s="15" t="s">
        <v>13</v>
      </c>
      <c r="B53" s="16">
        <f>SUM(B41:B52)</f>
        <v>6158244.0500000007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86</v>
      </c>
      <c r="B57" s="14">
        <v>642537.35</v>
      </c>
    </row>
    <row r="58" spans="1:2" x14ac:dyDescent="0.3">
      <c r="A58" s="10" t="s">
        <v>75</v>
      </c>
      <c r="B58" s="41"/>
    </row>
    <row r="59" spans="1:2" x14ac:dyDescent="0.3">
      <c r="A59" s="10" t="s">
        <v>87</v>
      </c>
      <c r="B59" s="41">
        <v>4541480.3899999997</v>
      </c>
    </row>
    <row r="60" spans="1:2" hidden="1" x14ac:dyDescent="0.3">
      <c r="A60" s="10" t="s">
        <v>66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79</v>
      </c>
      <c r="B62" s="51"/>
    </row>
    <row r="63" spans="1:2" x14ac:dyDescent="0.3">
      <c r="A63" s="15" t="s">
        <v>17</v>
      </c>
      <c r="B63" s="21">
        <f>SUM(B57:B62)</f>
        <v>5184017.7399999993</v>
      </c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86</v>
      </c>
      <c r="B67" s="18">
        <v>245333.82</v>
      </c>
    </row>
    <row r="68" spans="1:2" x14ac:dyDescent="0.3">
      <c r="A68" s="10" t="s">
        <v>65</v>
      </c>
      <c r="B68" s="41"/>
    </row>
    <row r="69" spans="1:2" x14ac:dyDescent="0.3">
      <c r="A69" s="10" t="s">
        <v>87</v>
      </c>
      <c r="B69" s="41">
        <v>4000000</v>
      </c>
    </row>
    <row r="70" spans="1:2" hidden="1" x14ac:dyDescent="0.3">
      <c r="A70" s="10" t="s">
        <v>71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79</v>
      </c>
      <c r="B73" s="18"/>
    </row>
    <row r="74" spans="1:2" x14ac:dyDescent="0.3">
      <c r="A74" s="22" t="s">
        <v>22</v>
      </c>
      <c r="B74" s="52"/>
    </row>
    <row r="75" spans="1:2" x14ac:dyDescent="0.3">
      <c r="A75" s="19" t="s">
        <v>23</v>
      </c>
      <c r="B75" s="28">
        <f>SUM(B66:B74)</f>
        <v>4245333.82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26</v>
      </c>
      <c r="B79" s="14">
        <v>1941066.63</v>
      </c>
    </row>
    <row r="80" spans="1:2" x14ac:dyDescent="0.3">
      <c r="A80" s="47" t="s">
        <v>27</v>
      </c>
      <c r="B80" s="14">
        <v>2850883.01</v>
      </c>
    </row>
    <row r="81" spans="1:2" x14ac:dyDescent="0.3">
      <c r="A81" s="47" t="s">
        <v>28</v>
      </c>
      <c r="B81" s="14">
        <v>971135.43</v>
      </c>
    </row>
    <row r="82" spans="1:2" x14ac:dyDescent="0.3">
      <c r="A82" s="46" t="s">
        <v>29</v>
      </c>
      <c r="B82" s="14"/>
    </row>
    <row r="83" spans="1:2" x14ac:dyDescent="0.3">
      <c r="A83" s="46" t="s">
        <v>30</v>
      </c>
      <c r="B83" s="14">
        <v>148435.12</v>
      </c>
    </row>
    <row r="84" spans="1:2" x14ac:dyDescent="0.3">
      <c r="A84" s="46" t="s">
        <v>31</v>
      </c>
      <c r="B84" s="14">
        <v>436397.46</v>
      </c>
    </row>
    <row r="85" spans="1:2" ht="28.8" x14ac:dyDescent="0.3">
      <c r="A85" s="46" t="s">
        <v>32</v>
      </c>
      <c r="B85" s="14">
        <v>86477.83</v>
      </c>
    </row>
    <row r="86" spans="1:2" x14ac:dyDescent="0.3">
      <c r="A86" s="45" t="s">
        <v>80</v>
      </c>
      <c r="B86" s="14"/>
    </row>
    <row r="87" spans="1:2" hidden="1" x14ac:dyDescent="0.3">
      <c r="A87" s="27" t="s">
        <v>54</v>
      </c>
      <c r="B87" s="14"/>
    </row>
    <row r="88" spans="1:2" hidden="1" x14ac:dyDescent="0.3">
      <c r="A88" s="27" t="s">
        <v>55</v>
      </c>
      <c r="B88" s="14"/>
    </row>
    <row r="89" spans="1:2" hidden="1" x14ac:dyDescent="0.3">
      <c r="A89" s="27" t="s">
        <v>56</v>
      </c>
      <c r="B89" s="14"/>
    </row>
    <row r="90" spans="1:2" hidden="1" x14ac:dyDescent="0.3">
      <c r="A90" s="27" t="s">
        <v>58</v>
      </c>
      <c r="B90" s="14"/>
    </row>
    <row r="91" spans="1:2" x14ac:dyDescent="0.3">
      <c r="A91" s="22" t="s">
        <v>33</v>
      </c>
      <c r="B91" s="30">
        <f>SUM(B79:B90)</f>
        <v>6434395.4799999995</v>
      </c>
    </row>
    <row r="92" spans="1:2" x14ac:dyDescent="0.3">
      <c r="A92" s="22"/>
      <c r="B92" s="31"/>
    </row>
    <row r="93" spans="1:2" x14ac:dyDescent="0.3">
      <c r="A93" s="19" t="s">
        <v>34</v>
      </c>
      <c r="B93" s="19"/>
    </row>
    <row r="94" spans="1:2" x14ac:dyDescent="0.3">
      <c r="A94" s="46" t="s">
        <v>35</v>
      </c>
      <c r="B94" s="14"/>
    </row>
    <row r="95" spans="1:2" x14ac:dyDescent="0.3">
      <c r="A95" s="46" t="s">
        <v>36</v>
      </c>
      <c r="B95" s="14"/>
    </row>
    <row r="96" spans="1:2" x14ac:dyDescent="0.3">
      <c r="A96" s="45" t="s">
        <v>37</v>
      </c>
      <c r="B96" s="31"/>
    </row>
    <row r="97" spans="1:3" x14ac:dyDescent="0.3">
      <c r="A97" s="45" t="s">
        <v>77</v>
      </c>
      <c r="B97" s="31"/>
    </row>
    <row r="98" spans="1:3" x14ac:dyDescent="0.3">
      <c r="A98" s="22" t="s">
        <v>38</v>
      </c>
      <c r="B98" s="16"/>
    </row>
    <row r="99" spans="1:3" ht="14.25" customHeight="1" x14ac:dyDescent="0.3">
      <c r="A99" s="22" t="s">
        <v>39</v>
      </c>
      <c r="B99" s="30">
        <f>SUM(B87:B98)</f>
        <v>6434395.4799999995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40</v>
      </c>
      <c r="B101" s="26"/>
    </row>
    <row r="102" spans="1:3" x14ac:dyDescent="0.3">
      <c r="A102" s="46" t="s">
        <v>41</v>
      </c>
      <c r="B102" s="18">
        <v>0</v>
      </c>
    </row>
    <row r="103" spans="1:3" x14ac:dyDescent="0.3">
      <c r="A103" s="46" t="s">
        <v>42</v>
      </c>
      <c r="B103" s="32">
        <v>0</v>
      </c>
    </row>
    <row r="104" spans="1:3" x14ac:dyDescent="0.3">
      <c r="A104" s="33" t="s">
        <v>43</v>
      </c>
      <c r="B104" s="34">
        <v>0</v>
      </c>
    </row>
    <row r="105" spans="1:3" s="24" customFormat="1" x14ac:dyDescent="0.3">
      <c r="A105" s="70"/>
      <c r="B105" s="70"/>
    </row>
    <row r="106" spans="1:3" x14ac:dyDescent="0.3">
      <c r="A106" s="61">
        <v>46022</v>
      </c>
      <c r="B106" s="35"/>
    </row>
    <row r="107" spans="1:3" x14ac:dyDescent="0.3">
      <c r="A107" s="48"/>
      <c r="B107" s="36"/>
    </row>
    <row r="108" spans="1:3" x14ac:dyDescent="0.3">
      <c r="A108" s="48" t="s">
        <v>44</v>
      </c>
      <c r="B108" s="36"/>
    </row>
    <row r="109" spans="1:3" x14ac:dyDescent="0.3">
      <c r="A109" s="60" t="s">
        <v>86</v>
      </c>
      <c r="B109" s="64"/>
    </row>
    <row r="110" spans="1:3" x14ac:dyDescent="0.3">
      <c r="A110" s="10" t="s">
        <v>87</v>
      </c>
      <c r="B110" s="62">
        <v>137612.85999999999</v>
      </c>
    </row>
    <row r="111" spans="1:3" x14ac:dyDescent="0.3">
      <c r="A111" s="48" t="s">
        <v>45</v>
      </c>
      <c r="B111" s="56"/>
    </row>
    <row r="112" spans="1:3" hidden="1" x14ac:dyDescent="0.3">
      <c r="A112" s="10" t="s">
        <v>76</v>
      </c>
      <c r="B112" s="50"/>
    </row>
    <row r="113" spans="1:2" x14ac:dyDescent="0.3">
      <c r="A113" s="60" t="s">
        <v>86</v>
      </c>
      <c r="B113" s="63">
        <v>4759977.34</v>
      </c>
    </row>
    <row r="114" spans="1:2" x14ac:dyDescent="0.3">
      <c r="A114" s="10" t="s">
        <v>79</v>
      </c>
      <c r="B114" s="50"/>
    </row>
    <row r="115" spans="1:2" ht="15" customHeight="1" x14ac:dyDescent="0.3">
      <c r="A115" s="10" t="s">
        <v>87</v>
      </c>
      <c r="B115" s="64">
        <v>4513093.59</v>
      </c>
    </row>
    <row r="116" spans="1:2" hidden="1" x14ac:dyDescent="0.3">
      <c r="A116" s="10" t="s">
        <v>72</v>
      </c>
      <c r="B116" s="50"/>
    </row>
    <row r="117" spans="1:2" hidden="1" x14ac:dyDescent="0.3">
      <c r="A117" s="10" t="s">
        <v>73</v>
      </c>
      <c r="B117" s="50"/>
    </row>
    <row r="118" spans="1:2" hidden="1" x14ac:dyDescent="0.3">
      <c r="A118" s="10" t="s">
        <v>74</v>
      </c>
      <c r="B118" s="62"/>
    </row>
    <row r="119" spans="1:2" x14ac:dyDescent="0.3">
      <c r="A119" s="33" t="s">
        <v>46</v>
      </c>
      <c r="B119" s="56">
        <f>SUM(B108:B118)</f>
        <v>9410683.7899999991</v>
      </c>
    </row>
    <row r="120" spans="1:2" x14ac:dyDescent="0.3">
      <c r="A120" s="40" t="s">
        <v>47</v>
      </c>
      <c r="B120" s="59"/>
    </row>
    <row r="121" spans="1:2" x14ac:dyDescent="0.3">
      <c r="A121" s="37" t="s">
        <v>48</v>
      </c>
      <c r="B121" s="57"/>
    </row>
    <row r="122" spans="1:2" s="1" customFormat="1" x14ac:dyDescent="0.3">
      <c r="A122" s="49" t="s">
        <v>49</v>
      </c>
      <c r="B122" s="56"/>
    </row>
    <row r="123" spans="1:2" s="1" customFormat="1" x14ac:dyDescent="0.3">
      <c r="A123" s="49" t="s">
        <v>50</v>
      </c>
      <c r="B123" s="56"/>
    </row>
    <row r="124" spans="1:2" s="1" customFormat="1" x14ac:dyDescent="0.3">
      <c r="A124" s="49" t="s">
        <v>84</v>
      </c>
      <c r="B124" s="56"/>
    </row>
    <row r="125" spans="1:2" s="1" customFormat="1" x14ac:dyDescent="0.3">
      <c r="A125" s="37" t="s">
        <v>51</v>
      </c>
      <c r="B125" s="58">
        <f>SUM(B123:B124)</f>
        <v>0</v>
      </c>
    </row>
    <row r="126" spans="1:2" s="1" customFormat="1" x14ac:dyDescent="0.3">
      <c r="A126" s="71" t="s">
        <v>52</v>
      </c>
      <c r="B126" s="71"/>
    </row>
    <row r="127" spans="1:2" s="1" customFormat="1" x14ac:dyDescent="0.3">
      <c r="A127" s="71"/>
      <c r="B127" s="71"/>
    </row>
    <row r="128" spans="1:2" s="1" customFormat="1" x14ac:dyDescent="0.3">
      <c r="A128" s="71"/>
      <c r="B128" s="71"/>
    </row>
    <row r="135" spans="1:2" s="1" customFormat="1" x14ac:dyDescent="0.3">
      <c r="A135"/>
      <c r="B135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5:B105"/>
    <mergeCell ref="A126:B128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12-2025</vt:lpstr>
      <vt:lpstr>'12-2025'!Area_de_impressao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2026-01-10T13:06:48Z</cp:lastPrinted>
  <dcterms:created xsi:type="dcterms:W3CDTF">2021-09-23T15:15:02Z</dcterms:created>
  <dcterms:modified xsi:type="dcterms:W3CDTF">2026-01-10T14:51:10Z</dcterms:modified>
  <dc:language>pt-BR</dc:language>
</cp:coreProperties>
</file>