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ENTÁRIO_HEL_2025" sheetId="1" r:id="rId5"/>
    <sheet state="visible" name="RESUMO" sheetId="2" r:id="rId6"/>
  </sheets>
  <definedNames/>
  <calcPr/>
</workbook>
</file>

<file path=xl/sharedStrings.xml><?xml version="1.0" encoding="utf-8"?>
<sst xmlns="http://schemas.openxmlformats.org/spreadsheetml/2006/main" count="15594" uniqueCount="2000">
  <si>
    <t>INVENTÁRIO PATRIMONIAL EXERCÍCIO MAIO 2026 ANALÍTICO CONTRATO DE GESTÃO Nº 045/2022-SES-GO.</t>
  </si>
  <si>
    <t>CLASSIFICAÇÃO</t>
  </si>
  <si>
    <t>Nº TOMBAMENTO</t>
  </si>
  <si>
    <t>DESCRIÇÃO</t>
  </si>
  <si>
    <t>LOCALIZAÇÃO</t>
  </si>
  <si>
    <t>ESTADO DE CONSERVAÇÃO</t>
  </si>
  <si>
    <t>DATA DA AQUISIÇÃO</t>
  </si>
  <si>
    <t>VALOR DE AQUISIÇÃO</t>
  </si>
  <si>
    <t>ADQUIRIDO</t>
  </si>
  <si>
    <t>CEDIDO</t>
  </si>
  <si>
    <t xml:space="preserve">COMPUTADORES E PERIFÉRICOS </t>
  </si>
  <si>
    <t>APARELHO TELEFÔNICO TIP 125</t>
  </si>
  <si>
    <t>FARMACIA Nº 86</t>
  </si>
  <si>
    <t>BOM</t>
  </si>
  <si>
    <t>NÃO</t>
  </si>
  <si>
    <t>SIM</t>
  </si>
  <si>
    <t>TI</t>
  </si>
  <si>
    <t>RECECPÇÃO LABORATORIO Nº 36</t>
  </si>
  <si>
    <t>RECEPÇÃO PRONTO SOCORRO</t>
  </si>
  <si>
    <t>RECEPÇÃO PRINCIPAL</t>
  </si>
  <si>
    <t xml:space="preserve">UTI </t>
  </si>
  <si>
    <t>RECEPCAO SOCIAL</t>
  </si>
  <si>
    <t>ADMINISTRATIVO PT 57</t>
  </si>
  <si>
    <t>ENFERMARIA 1</t>
  </si>
  <si>
    <t>OUVIDORIA PT 53</t>
  </si>
  <si>
    <t>DEPOSITO TI</t>
  </si>
  <si>
    <t>TELEFONE CELULAR DUAL PRETO. MODELO PLAY UP</t>
  </si>
  <si>
    <t>COORDENAÇÃO DE ENFERMAGEM</t>
  </si>
  <si>
    <t>2830733</t>
  </si>
  <si>
    <t>ACCESS POINT</t>
  </si>
  <si>
    <t>ALMOXARIFADO LABORATÓRIO SALA 30</t>
  </si>
  <si>
    <t>08-2022</t>
  </si>
  <si>
    <t>BATERIA ESTACIONARIA, NOBREAK 12MN 105-105 AH</t>
  </si>
  <si>
    <t>Nº 056</t>
  </si>
  <si>
    <t>2830698</t>
  </si>
  <si>
    <t>CÂMERA DE MONITORAMENTO</t>
  </si>
  <si>
    <t>AREAS COMUNS</t>
  </si>
  <si>
    <t>2830699</t>
  </si>
  <si>
    <t>2830700</t>
  </si>
  <si>
    <t>2830701</t>
  </si>
  <si>
    <t>2830702</t>
  </si>
  <si>
    <t>2830703</t>
  </si>
  <si>
    <t>2830704</t>
  </si>
  <si>
    <t>2830705</t>
  </si>
  <si>
    <t>2830706</t>
  </si>
  <si>
    <t>2830707</t>
  </si>
  <si>
    <t>2830708</t>
  </si>
  <si>
    <t>2830709</t>
  </si>
  <si>
    <t>2830710</t>
  </si>
  <si>
    <t>2830711</t>
  </si>
  <si>
    <t>2830712</t>
  </si>
  <si>
    <t>2830713</t>
  </si>
  <si>
    <t>2830714</t>
  </si>
  <si>
    <t>2830715</t>
  </si>
  <si>
    <t>2830717</t>
  </si>
  <si>
    <t>2830718</t>
  </si>
  <si>
    <t>2830719</t>
  </si>
  <si>
    <t>2830720</t>
  </si>
  <si>
    <t>2830721</t>
  </si>
  <si>
    <t>2830722</t>
  </si>
  <si>
    <t>2830723</t>
  </si>
  <si>
    <t>2830724</t>
  </si>
  <si>
    <t>2830725</t>
  </si>
  <si>
    <t>2830726</t>
  </si>
  <si>
    <t>2830727</t>
  </si>
  <si>
    <t>2830728</t>
  </si>
  <si>
    <t>2830729</t>
  </si>
  <si>
    <t>2830730</t>
  </si>
  <si>
    <t>2830731</t>
  </si>
  <si>
    <t>2830732</t>
  </si>
  <si>
    <t>COMPUTADOR DESKTOP PRO A MT - AMD RYZEN5 - PRO 2400G</t>
  </si>
  <si>
    <t>SESMT PT 19</t>
  </si>
  <si>
    <t>Nº 132</t>
  </si>
  <si>
    <t>Nº 156</t>
  </si>
  <si>
    <t>Nº 152</t>
  </si>
  <si>
    <t>CONSULTORIO 3 PT 22</t>
  </si>
  <si>
    <t>SALA DE MEDICAMENTO Nº47</t>
  </si>
  <si>
    <t>CCIH</t>
  </si>
  <si>
    <t>ALMOXARIFADO</t>
  </si>
  <si>
    <t>ENFERAMRIA 1</t>
  </si>
  <si>
    <t>Nº 147</t>
  </si>
  <si>
    <t>PSICOLOGIA</t>
  </si>
  <si>
    <t>Nº 18</t>
  </si>
  <si>
    <t>SECRETARIA</t>
  </si>
  <si>
    <t>QUALIDADE Nº 84</t>
  </si>
  <si>
    <t>SALA DE PATRIMONIO PT 24</t>
  </si>
  <si>
    <t>CME Nº 75</t>
  </si>
  <si>
    <t>RH Nº 85</t>
  </si>
  <si>
    <t>PSICOSSOCIAL PT 41</t>
  </si>
  <si>
    <t>CONSULTORIO 6 PT 19</t>
  </si>
  <si>
    <t>Nº 16</t>
  </si>
  <si>
    <t>NVE CONSULTORIO 8 PT 17</t>
  </si>
  <si>
    <t>CONSULTORIO 1 N 69</t>
  </si>
  <si>
    <t>2830745</t>
  </si>
  <si>
    <t>DVR INTELBRAS MONITORAMENTO, NVD1232</t>
  </si>
  <si>
    <t>SALA 056</t>
  </si>
  <si>
    <t>2830746</t>
  </si>
  <si>
    <t>HD 2 TERAS, WD ELEMENTS - N. de Série: WX22E301CCWX</t>
  </si>
  <si>
    <t>SALA 152</t>
  </si>
  <si>
    <t>IMPRESSORA</t>
  </si>
  <si>
    <t>SECRETÁRIA</t>
  </si>
  <si>
    <t>ÓTIMO</t>
  </si>
  <si>
    <t>IMPRESSORA TERMICA DE TRANSF. OS2140 PRETA</t>
  </si>
  <si>
    <t>2830742</t>
  </si>
  <si>
    <t>MICRO COMPUTADOR COMPLETO. MODELO M72 ( CPU</t>
  </si>
  <si>
    <t>AMBULATÓRIO</t>
  </si>
  <si>
    <t>2830743</t>
  </si>
  <si>
    <t>PRONTO SOCORRO</t>
  </si>
  <si>
    <t>2830744</t>
  </si>
  <si>
    <t>SALA 068</t>
  </si>
  <si>
    <t>2830741</t>
  </si>
  <si>
    <t>MICRO COMPUTADOR COMPLETO. MODELO M72 HD</t>
  </si>
  <si>
    <t>Nº 010</t>
  </si>
  <si>
    <t>MICROCOMPUTADOR</t>
  </si>
  <si>
    <t>RECPCAO AMBULATORIO</t>
  </si>
  <si>
    <t>2865014</t>
  </si>
  <si>
    <t>MICROCOMPUTADOR  (CPU ) DE MONITORAMENTO DAS</t>
  </si>
  <si>
    <t>2830738</t>
  </si>
  <si>
    <t>MICROCOMPUTADOR ( CPU ) - N. de Série: 00000000000</t>
  </si>
  <si>
    <t>PRESTAÇAO DE CONTAS</t>
  </si>
  <si>
    <t>2830735</t>
  </si>
  <si>
    <t>MICROCOMPUTADOR ( CPU ) - N. de Série: PE058GA4</t>
  </si>
  <si>
    <t>SALA PT 025</t>
  </si>
  <si>
    <t>2830739</t>
  </si>
  <si>
    <t>SALA 010</t>
  </si>
  <si>
    <t>2830740</t>
  </si>
  <si>
    <t>MICROCOMPUTADOR ( CPU ) - N. de Série: PE05ML8N</t>
  </si>
  <si>
    <t>SALA 23</t>
  </si>
  <si>
    <t>2830734</t>
  </si>
  <si>
    <t>MICROCOMPUTADOR ( CPU ) - N. de Série: PE0626BG</t>
  </si>
  <si>
    <t>SALA 18</t>
  </si>
  <si>
    <t>2830736</t>
  </si>
  <si>
    <t>MICROCOMPUTADOR ( CPU ) - N. de Série: PE0626E6</t>
  </si>
  <si>
    <t>2830737</t>
  </si>
  <si>
    <t>MICROCOMPUTADOR ( CPU ) - N. de Série: TE05JDG</t>
  </si>
  <si>
    <t>MICROCOMPUTADOR CORE 15 PCPOWER</t>
  </si>
  <si>
    <t>MICROCOMPUTADOR DESKTOP. MODELO V530S</t>
  </si>
  <si>
    <t>EMERGENCIA Nº 71</t>
  </si>
  <si>
    <t>SALA Nº 67</t>
  </si>
  <si>
    <t>2830747</t>
  </si>
  <si>
    <t>MINI PC</t>
  </si>
  <si>
    <t>2830748</t>
  </si>
  <si>
    <t>MINI PC - N. de Série: PE05MLC1</t>
  </si>
  <si>
    <t>SALA 132</t>
  </si>
  <si>
    <t>2830749</t>
  </si>
  <si>
    <t>MINI PC - N. de Série: PE05MLNV</t>
  </si>
  <si>
    <t>SALA 147</t>
  </si>
  <si>
    <t>2830750</t>
  </si>
  <si>
    <t>MINI PC - N. de Série: PE06TAHL</t>
  </si>
  <si>
    <t>2830751</t>
  </si>
  <si>
    <t>MINI RACK</t>
  </si>
  <si>
    <t>CORREDOR UTI</t>
  </si>
  <si>
    <t>MINI RACK 12U/470 MM DE PROFUNDIDADE PRETO</t>
  </si>
  <si>
    <t>CORREDOR ADMINISTRATIVO</t>
  </si>
  <si>
    <t>2830752</t>
  </si>
  <si>
    <t>MONITOR</t>
  </si>
  <si>
    <t>DEPÓSITO TI</t>
  </si>
  <si>
    <t>MONITOR 19.5''. MODELO E2003B</t>
  </si>
  <si>
    <t>MONITOR E200</t>
  </si>
  <si>
    <t>2830760</t>
  </si>
  <si>
    <t>MONITOR E200 - N. de Série: VA257051</t>
  </si>
  <si>
    <t>SALA DE PATRIMONIO</t>
  </si>
  <si>
    <t>2830765</t>
  </si>
  <si>
    <t>MONITOR E200 - N. de Série: VA257053</t>
  </si>
  <si>
    <t>2830761</t>
  </si>
  <si>
    <t>MONITOR E200 - N. de Série: VA264276</t>
  </si>
  <si>
    <t>2830763</t>
  </si>
  <si>
    <t>MONITOR E200 - N. de Série: VA311275</t>
  </si>
  <si>
    <t>2830762</t>
  </si>
  <si>
    <t>MONITOR E200 - N. de Série: VA358319</t>
  </si>
  <si>
    <t>2830764</t>
  </si>
  <si>
    <t>MONITOR E200 3BA - N. de Série: VA263441</t>
  </si>
  <si>
    <t>2830767</t>
  </si>
  <si>
    <t>MONITOR E2002 BA</t>
  </si>
  <si>
    <t>2830768</t>
  </si>
  <si>
    <t>MONITOR E2003 BA</t>
  </si>
  <si>
    <t>MONITOR LED</t>
  </si>
  <si>
    <t>Nº 150</t>
  </si>
  <si>
    <t>2831046</t>
  </si>
  <si>
    <t>MONITOR LED E1670SWU/WM</t>
  </si>
  <si>
    <t>MONITOR V19B 18,5 POLEGADAS</t>
  </si>
  <si>
    <t>EPIDEMIOLOGIA</t>
  </si>
  <si>
    <t xml:space="preserve"> SALA 53</t>
  </si>
  <si>
    <t>SALA DE MEDICAÇÃO Nº 47</t>
  </si>
  <si>
    <t>MONITOR. MODELO E200</t>
  </si>
  <si>
    <t>SESMT</t>
  </si>
  <si>
    <t>NOBREAK</t>
  </si>
  <si>
    <t>RUIM</t>
  </si>
  <si>
    <t>2831058</t>
  </si>
  <si>
    <t>CORREDOR DIRETORIA</t>
  </si>
  <si>
    <t>2831056</t>
  </si>
  <si>
    <t>QUALIDADE - SALA 92</t>
  </si>
  <si>
    <t>2831057</t>
  </si>
  <si>
    <t>2831059</t>
  </si>
  <si>
    <t>2831060</t>
  </si>
  <si>
    <t>2831061</t>
  </si>
  <si>
    <t>2831062</t>
  </si>
  <si>
    <t>2831049</t>
  </si>
  <si>
    <t>2831054</t>
  </si>
  <si>
    <t>NOBREAK - MODELO ST1200BI</t>
  </si>
  <si>
    <t>2831053</t>
  </si>
  <si>
    <t>CORREDOR CONSULTORIO (ADM)</t>
  </si>
  <si>
    <t>2831051</t>
  </si>
  <si>
    <t>CORREDOR PRONTO SOCORRO</t>
  </si>
  <si>
    <t>2831050</t>
  </si>
  <si>
    <t>2831052</t>
  </si>
  <si>
    <t>LABORATÓRIO</t>
  </si>
  <si>
    <t>2831055</t>
  </si>
  <si>
    <t>NOBREAK - MODELO XNB720BI</t>
  </si>
  <si>
    <t>FARMÁCIA - SALA 86</t>
  </si>
  <si>
    <t>2831063</t>
  </si>
  <si>
    <t>NOBREAK - N. de Série: 272960048976</t>
  </si>
  <si>
    <t>2831064</t>
  </si>
  <si>
    <t>NOBREAK - N. de Série: 272960053555</t>
  </si>
  <si>
    <t>2831065</t>
  </si>
  <si>
    <t>NOBREAK - N. de Série: 272960053557</t>
  </si>
  <si>
    <t>2831066</t>
  </si>
  <si>
    <t>NOBREAK - N. de Série: 272960053558</t>
  </si>
  <si>
    <t>2831067</t>
  </si>
  <si>
    <t>NOBREAK - N. de Série: 272960053559</t>
  </si>
  <si>
    <t>2831068</t>
  </si>
  <si>
    <t>NOBREAK - N. de Série: 272960053566</t>
  </si>
  <si>
    <t>NOBREAK BACK UPS</t>
  </si>
  <si>
    <t>SALA DE COMANDO Nº 44</t>
  </si>
  <si>
    <t>NOBREAK. MODELO STATION II US</t>
  </si>
  <si>
    <t>Nº 068</t>
  </si>
  <si>
    <t>NOTEBOOK 15,6'' MOD. BS145</t>
  </si>
  <si>
    <t>NOTEBOOK. MODELO BS145 16,5'' HD CORE 15 4GB, 128G</t>
  </si>
  <si>
    <t>ADM FINANCEIRO</t>
  </si>
  <si>
    <t>ROTEADOR INTELBRAS AP 1750 AC</t>
  </si>
  <si>
    <t>SALA DA TI</t>
  </si>
  <si>
    <t>2831077</t>
  </si>
  <si>
    <t>ROTEADOR WIRELESS</t>
  </si>
  <si>
    <t>ROTEADOR WIRELESS AP 1750 AC</t>
  </si>
  <si>
    <t>ENFERMARIA 2</t>
  </si>
  <si>
    <t>CORREDOR ADM</t>
  </si>
  <si>
    <t>2831078</t>
  </si>
  <si>
    <t>ROTEADOR WIRELESS MERCUSES</t>
  </si>
  <si>
    <t>2831080</t>
  </si>
  <si>
    <t>SERVIDOR DELL - MOD. POWEREDGE R540</t>
  </si>
  <si>
    <t>SERVIDOR DELL POWEREDGE R540 XEON SILVER 4208, 2X RAM 8GB, 2X HDD 2TB, DVD</t>
  </si>
  <si>
    <t>2831089</t>
  </si>
  <si>
    <t>SWITCH - N. de Série: 22030F9004921</t>
  </si>
  <si>
    <t>2831081</t>
  </si>
  <si>
    <t>SWITCH – MOD. SG250 -26 – 24 PORTAS - N. de Série:</t>
  </si>
  <si>
    <t>2831082</t>
  </si>
  <si>
    <t>SWITCH – MOD. SG250 -50 – 48 PORTAS - N. de Série:</t>
  </si>
  <si>
    <t>2831083</t>
  </si>
  <si>
    <t>2831084</t>
  </si>
  <si>
    <t>SWITCH 24 PORTAS - MODELO SG250-26</t>
  </si>
  <si>
    <t>2831086</t>
  </si>
  <si>
    <t>SWITCH 24 PORTAS HPE - MODELO 1820</t>
  </si>
  <si>
    <t>2831087</t>
  </si>
  <si>
    <t>CORREDOR AMBULATÓRIO</t>
  </si>
  <si>
    <t>2831085</t>
  </si>
  <si>
    <t>2831088</t>
  </si>
  <si>
    <t>SWITCH 48 PORTAS - MODELO HP1820-48G</t>
  </si>
  <si>
    <t>2831090</t>
  </si>
  <si>
    <t>SWITCH TPLINK 08 PORTAS</t>
  </si>
  <si>
    <t>CORREDOR CME</t>
  </si>
  <si>
    <t>2831091</t>
  </si>
  <si>
    <t>SWITCH TPLINK 16 PORTAS</t>
  </si>
  <si>
    <t>2831092</t>
  </si>
  <si>
    <t>2866478</t>
  </si>
  <si>
    <t>SWITCH TPLINK 16 PORTAS - MODELO TL/SF1016</t>
  </si>
  <si>
    <t>2831093</t>
  </si>
  <si>
    <t>SWITCH TPLINK 18 PORTAS - MODELO SF1821POE</t>
  </si>
  <si>
    <t>2831095</t>
  </si>
  <si>
    <t>SWITCH TPLINK 24 PORTAS - MODELO HPE OFFICE CONECT</t>
  </si>
  <si>
    <t>2831094</t>
  </si>
  <si>
    <t>SWITCH TPLINK 24 PORTAS, T2600G-28TS</t>
  </si>
  <si>
    <t>2831096</t>
  </si>
  <si>
    <t>SWITCH TPLINK 8 PORTAS, TLSF1009T</t>
  </si>
  <si>
    <t>TAB POSITIVO TWIST WIFI 32GB</t>
  </si>
  <si>
    <t>OUVIDORIA</t>
  </si>
  <si>
    <t>NOBREAK EXS11 ON-LINE DUPLA CONVERSAO MONOFASICO 1</t>
  </si>
  <si>
    <t>SALA TI</t>
  </si>
  <si>
    <t>APARELHO TELEFONICO C/ FIO E DISPLAY GRAFICO</t>
  </si>
  <si>
    <t>FACILITES PT 18</t>
  </si>
  <si>
    <t>WEBCAM</t>
  </si>
  <si>
    <t>2830696</t>
  </si>
  <si>
    <t>APARELHO DE TELEFONE CELULAR - N. de Série: 000</t>
  </si>
  <si>
    <t>2830697</t>
  </si>
  <si>
    <t>APARELHO DE TELEFONE CELULAR CX904A - N. de Série:</t>
  </si>
  <si>
    <t>OUVIDORIA - SALA 53</t>
  </si>
  <si>
    <t>2831097</t>
  </si>
  <si>
    <t>APARELHO DE TELEVISOR 32"</t>
  </si>
  <si>
    <t>2831102</t>
  </si>
  <si>
    <t>APARELHO DE TELEVISOR 43"</t>
  </si>
  <si>
    <t>2831100</t>
  </si>
  <si>
    <t>2831104</t>
  </si>
  <si>
    <t>2831098</t>
  </si>
  <si>
    <t>2831099</t>
  </si>
  <si>
    <t>2831101</t>
  </si>
  <si>
    <t>REFEITÓRIO</t>
  </si>
  <si>
    <t>2831103</t>
  </si>
  <si>
    <t>2831105</t>
  </si>
  <si>
    <t>SALA 120</t>
  </si>
  <si>
    <t>NOBREAK 3200VA</t>
  </si>
  <si>
    <t>AMBULATÓRIO (ENDOSCOPIA)</t>
  </si>
  <si>
    <t>APARELHO CELULAR SAMSUNG A032M SMART</t>
  </si>
  <si>
    <t>RECEPÇÃO AMBULATORIO</t>
  </si>
  <si>
    <t>NIR</t>
  </si>
  <si>
    <t>AMBULATORIO</t>
  </si>
  <si>
    <t>SMARTPHONE SAMSUNG A035M</t>
  </si>
  <si>
    <t xml:space="preserve">RH </t>
  </si>
  <si>
    <t>RADIO COMUNICADOR RC 3002 G2</t>
  </si>
  <si>
    <t>MELHORIA CONTINUA</t>
  </si>
  <si>
    <t>2830753</t>
  </si>
  <si>
    <t>MONITOR, MODELO E2003BA - N. de Série: VA257063</t>
  </si>
  <si>
    <t>RH - SALA 85</t>
  </si>
  <si>
    <t>2830770</t>
  </si>
  <si>
    <t>MONITOR - N. de Série: VA263441</t>
  </si>
  <si>
    <t>2830758</t>
  </si>
  <si>
    <t>MONITOR - N. de Série: VA263443</t>
  </si>
  <si>
    <t>2831047</t>
  </si>
  <si>
    <t>MONITOR - N. de Série: VA263526</t>
  </si>
  <si>
    <t>2830769</t>
  </si>
  <si>
    <t>MONITOR - N. de Série: VA263540</t>
  </si>
  <si>
    <t>2830759</t>
  </si>
  <si>
    <t>MONITOR - N. de Série: VA264108</t>
  </si>
  <si>
    <t>2831048</t>
  </si>
  <si>
    <t>MONITOR - N. de Série: VA310724</t>
  </si>
  <si>
    <t>SALA 97</t>
  </si>
  <si>
    <t>2830756</t>
  </si>
  <si>
    <t>MONITOR - N. de Série: VA311245</t>
  </si>
  <si>
    <t>2830755</t>
  </si>
  <si>
    <t>MONITOR ( PREF 57545 ) - N. de Série: 4A4291Z41</t>
  </si>
  <si>
    <t>2830754</t>
  </si>
  <si>
    <t>MONITOR ( PREF 57546 ) - N. de Série: 4A4291X1G</t>
  </si>
  <si>
    <t>2830766</t>
  </si>
  <si>
    <t>MONITOR ( PREF: 57547 ) - N. de Série: 4A4291U2F</t>
  </si>
  <si>
    <t>PRONTO SOCORRO - SALA 073</t>
  </si>
  <si>
    <t>PONTO01</t>
  </si>
  <si>
    <t>RELOGIO DE PONTO REP 671 BP ASK IDCLASS CONTROL ID</t>
  </si>
  <si>
    <t>PONTO02</t>
  </si>
  <si>
    <t>PROJ01</t>
  </si>
  <si>
    <t>TELA DE PROJECAO RETRATIL 200 X 150 CM 78,7"</t>
  </si>
  <si>
    <t>AUDITÓRIO</t>
  </si>
  <si>
    <t>ACESS POINT AP1750 AC</t>
  </si>
  <si>
    <t>SUBTOTAL</t>
  </si>
  <si>
    <t>EQUIPAMENTOS HOSPITALARES</t>
  </si>
  <si>
    <t>ASPIRADOR CIRURGICO ELETRICO PORTATIL</t>
  </si>
  <si>
    <t>CENTRO CIRÚRGICO</t>
  </si>
  <si>
    <t>CARDIOVERSOR – DESFIBRILADOR / MD BENEHEART D6</t>
  </si>
  <si>
    <t>ENGENHARIA CLINICA BACKUPS PT 015</t>
  </si>
  <si>
    <t>CARDIOVERSOR/MONITOR / MD: DF8 / MARCA: PROLIFE - N. de Série: S5211102023</t>
  </si>
  <si>
    <t>OTIMO</t>
  </si>
  <si>
    <t>CARDIOVERSOR/MONITOR / MD: DF8 / MARCA: PROLIFE - N. de Série: S5211102029</t>
  </si>
  <si>
    <t>UTI</t>
  </si>
  <si>
    <t>CARDIOVERSOR/MONITOR / MD: DF8 / MARCA: PROLIFE - N. de Série: S5211102031</t>
  </si>
  <si>
    <t>CARDIOVERSOR/MONITOR / MD: DF8 / MARCA: PROLIFE - N. de Série: S5211102033</t>
  </si>
  <si>
    <t>CARDIOVERSOR/MONITOR / MD: DF8 / MARCA: PROLIFE - N. de Série: S5211102043</t>
  </si>
  <si>
    <t>ESFIGMOMANÔMETRO COM PEDESTAL ADULTO</t>
  </si>
  <si>
    <t>CENTRO OBSTÉTRICO</t>
  </si>
  <si>
    <t>ESFIGMOMANÔMETRO COM PEDESTAL ADULTO/OBESO</t>
  </si>
  <si>
    <t>FOCO AUXILIAR PORTATIL LED – MOD 2000-ALD24E</t>
  </si>
  <si>
    <t>KIT – 12 UNI DE AFASTATADOR FARABUF 20X80 CM</t>
  </si>
  <si>
    <t>CME SALA 75</t>
  </si>
  <si>
    <t>MESA CIRURGICA BASICA MOD HYBASE 6100</t>
  </si>
  <si>
    <t>MESA CIRURGICA ORTOPEDICA MOD- HYBASE 6100 C/ CARRO DE TRANFERENCIA EXTENSOR TIBIA E FIBULA, SUPORTE CLAMPS E EXTENSOR LATERAL FEMUR</t>
  </si>
  <si>
    <t>MONITOR DE MULTIPARAMETRO MODELO LIFETOUCH M12</t>
  </si>
  <si>
    <t>ENGENHARIA CLINICA</t>
  </si>
  <si>
    <t>NEGATOSCOPIO 1 CORPO</t>
  </si>
  <si>
    <t>OXIMETRO DE PULSO UT-100</t>
  </si>
  <si>
    <t>SALA DE MEDICAÇÃO</t>
  </si>
  <si>
    <t>ENFERMARIA</t>
  </si>
  <si>
    <t>ENGENHARIA CLINICA (BACKUPS)</t>
  </si>
  <si>
    <t>SERRA DE GESSO NEVONE</t>
  </si>
  <si>
    <t>AP. TERAPIA RESPIRATÓRIA P/ VENTIL. PULMONAR BASEADO TEC DIGITAL C/ PEDESTAL TROLLEY MD: LUFT 3 ( CARRINHO P/ TRANSPORTE )</t>
  </si>
  <si>
    <t>COLONOSCOPIA</t>
  </si>
  <si>
    <t>CENTRO CIRURGICO</t>
  </si>
  <si>
    <t>ENGENHARIA CLINICA BACKUPS</t>
  </si>
  <si>
    <t>AP. TERAPIA RESPIRATÓRIA P/ VENTIL. PULMONAR BASEADO TEC DIGITAL C/ PEDESTAL TROLLEY MD: LUFT 3 ( CARRINHO P/ TRANSPORTE ) - N. de Série: D20143</t>
  </si>
  <si>
    <t>AP. TERAPIA RESPIRATÓRIA P/ VENTIL. PULMONAR BASEADO TEC DIGITAL C/ PEDESTAL TROLLEY MD: LUFT 3 ( CARRINHO P/ TRANSPORTE ) - N. de Série: D20148</t>
  </si>
  <si>
    <t>AP. TERAPIA RESPIRATÓRIA P/ VENTIL. PULMONAR BASEADO TEC DIGITAL C/ PEDESTAL TROLLEY MD: LUFT 3 ( CARRINHO P/ TRANSPORTE ) - N. de Série: D20156</t>
  </si>
  <si>
    <t>APAR. TERAPIA RESPIRATÓRIA P/ VENTILADOR PULMONAR BASEADO TEC DIGITAL, COM TROLLEY. MODELO: LUFT 3 - N. de Série: F20748</t>
  </si>
  <si>
    <t>REGULAR</t>
  </si>
  <si>
    <t>APAR. TERAPIA RESPIRATÓRIA P/ VENTILADOR PULMONAR BASEADO TEC DIGITAL, COM TROLLEY. MODELO: LUFT 3 - N. de Série: F20767</t>
  </si>
  <si>
    <t>APAR. TERAPIA RESPIRATÓRIA P/ VENTILADOR PULMONAR BASEADO TEC DIGITAL, COM TROLLEY. MODELO: LUFT 3 - N. de Série: F20796</t>
  </si>
  <si>
    <t>APAR. TERAPIA RESPIRATÓRIA P/ VENTILADOR PULMONAR BASEADO TEC DIGITAL, COM TROLLEY. MODELO: LUFT 3 - N. de Série: F20797</t>
  </si>
  <si>
    <t>APAR. TERAPIA RESPIRATÓRIA P/ VENTILADOR PULMONAR BASEADO TEC DIGITAL, COM TROLLEY. MODELO: LUFT 3 - N. de Série: F20802</t>
  </si>
  <si>
    <t>APAR. TERAPIA RESPIRATÓRIA P/ VENTILADOR PULMONAR BASEADO TEC DIGITAL, COM TROLLEY. MODELO: LUFT 3 - N. de Série: F20803</t>
  </si>
  <si>
    <t>APARELHO DE ANESTESIA MOVEL ATLAN A300XL</t>
  </si>
  <si>
    <t>APARELHO DE ARCO CIRURGICO CIOS SELECT VA21</t>
  </si>
  <si>
    <t>APARELHO DE PRESSÃO</t>
  </si>
  <si>
    <t xml:space="preserve">ENFERMARIA </t>
  </si>
  <si>
    <t>APARELHO DE PRESSÃO DIGITAL SEMIAUTOMATICO</t>
  </si>
  <si>
    <t>UTI 1</t>
  </si>
  <si>
    <t>CARDIOVERSOR- DESFIBRILADOR / MD: BENEHEART D6 / MARCA: MINDRAY - N. de Série: DZ82000564</t>
  </si>
  <si>
    <t>CARDIOVERSOR- DESFIBRILADOR / MD: BENEHEART D6 / MARCA: MINDRAY - N. de Série: DZ83000668</t>
  </si>
  <si>
    <t>CARDIVERSOR. MODELO: EFFICIA DFM 100 - N. de Série: CN32640860 - N. de Chassi: null</t>
  </si>
  <si>
    <t>CARRINHO PARA TRANSPORTE DE CILINDRO, 50 LTS.</t>
  </si>
  <si>
    <t>AREA EXTERNA</t>
  </si>
  <si>
    <t>CARRO DE EMERGÊNCIA PINTADO</t>
  </si>
  <si>
    <t>SALA VERMELHA</t>
  </si>
  <si>
    <t>CENTRAL DE MONITORIZ. DE PACIENTES PARA ATE 32 LEITOS COM 1 MONITOR - N. de Série: 09210705080</t>
  </si>
  <si>
    <t>CONJUNTO RADIOLOGICO FIXO MULTIX B DR</t>
  </si>
  <si>
    <t>RAIO X - SALA 46</t>
  </si>
  <si>
    <t>DESFIBRILADOR E CARDIOVERSOR MD03B COM BATERIA - N. de Série: 707447</t>
  </si>
  <si>
    <t>DESFIBRILADOR E CARDIOVERSOR MD03B COM BATERIA - N. de Série: 707448</t>
  </si>
  <si>
    <t>DESFIBRILADOR E CARDIOVERSOR MD03B COM BATERIA - N. de Série: 707449</t>
  </si>
  <si>
    <t>ELETROCARDIÓGRAFO. MODELO: PORTÁTIL, 12 DERIVAÇÕES, 5'' - N. de Série: 0548202F</t>
  </si>
  <si>
    <t>ELETROCARDIÓGRAFO. MODELO: PORTÁTIL, 12 DERIVAÇÕES, 5'' - N. de Série: null - N. de Chassi: null</t>
  </si>
  <si>
    <t>MESA CIRÚRGICA ELÉTRICA BF 683 TDP 300 NS 153930522</t>
  </si>
  <si>
    <t>MONITOR DE SINAIS VITAIS - N. de Série: CN92360248</t>
  </si>
  <si>
    <t>MONITOR DE SINAIS VITAIS - N. de Série: CN92360249 - N. de Chassi: null</t>
  </si>
  <si>
    <t>MONITOR DE SINAIS VITAIS - N. de Série: K8200513389 - N. de Chassi: null</t>
  </si>
  <si>
    <t>MONITOR DE SINAIS VITAIS - N. de Série: K8200513425 - N. de Chassi: null</t>
  </si>
  <si>
    <t>MONITOR DE SINAIS VITAIS - N. de Série: K8200514029 - N. de Chassi: null</t>
  </si>
  <si>
    <t>SALA 71 EMERGENCIA</t>
  </si>
  <si>
    <t>MONITOR DE SINAIS VITAIS - N. de Série: K8200514078 - N. de Chassi: null</t>
  </si>
  <si>
    <t>EMERGÊNCIA - SALA 71</t>
  </si>
  <si>
    <t>MONITOR DE SINAIS VITAIS - N. de Série: K8200517226 - N. de Chassi: null</t>
  </si>
  <si>
    <t>BOM (IMPRIMIR ETIQUETA)</t>
  </si>
  <si>
    <t>MONITOR DE SINAIS VITAIS - N. de Série: K8200517253 - N. de Chassi: null</t>
  </si>
  <si>
    <t xml:space="preserve">ENFERAMRIA </t>
  </si>
  <si>
    <t>MONITOR DE SINAIS VITAIS - N. de Série: SN K8200517233 - N. de Chassi: null</t>
  </si>
  <si>
    <t>MONITOR MULTIPARAMÉTRICO - TIPO 1. MD: XPREZZON 19, MARCA: SPACELABS HEALTHCARE. - N. de Série: PSC18070034B</t>
  </si>
  <si>
    <t>MONITOR MULTIPARAMÉTRICO - TIPO 1. MD: XPREZZON 19, MARCA: SPACELABS HEALTHCARE. - N. de Série: PSC18070072B</t>
  </si>
  <si>
    <t>MONITOR MULTIPARAMÉTRICO - TIPO 1. MD: XPREZZON 19, MARCA: SPACELABS HEALTHCARE. - N. de Série: PSC18070082B</t>
  </si>
  <si>
    <t>MONITOR MULTIPARAMÉTRICO - TIPO 1. MD: XPREZZON 19, MARCA: SPACELABS HEALTHCARE. - N. de Série: PSC18070084B</t>
  </si>
  <si>
    <t>MONITOR MULTIPARAMÉTRICO - TIPO 1. MD: XPREZZON 19, MARCA: SPACELABS HEALTHCARE. - N. de Série: PSC18070088B</t>
  </si>
  <si>
    <t>MONITOR MULTIPARAMÉTRICO - TIPO 1. MD: XPREZZON 19, MARCA: SPACELABS HEALTHCARE. - N. de Série: PSC18070094B</t>
  </si>
  <si>
    <t>MONITOR MULTIPARAMÉTRICO - TIPO 1. MD: XPREZZON 19, MARCA: SPACELABS HEALTHCARE. - N. de Série: PSC18070107B</t>
  </si>
  <si>
    <t>MONITOR MULTIPARAMÉTRICO - TIPO 1. MD: XPREZZON 19, MARCA: SPACELABS HEALTHCARE. - N. de Série: PSC18070113B</t>
  </si>
  <si>
    <t>MONITOR MULTIPARAMÉTRICO - TIPO 1. MD: XPREZZON 19, MARCA: SPACELABS HEALTHCARE. - N. de Série: PSC18070131B</t>
  </si>
  <si>
    <t>MONITOR MULTIPARAMÉTRICO - TIPO 1. MD: XPREZZON 19, MARCA: SPACELABS HEALTHCARE. - N. de Série: PSC18070144B</t>
  </si>
  <si>
    <t>MONITOR MULTIPARAMÉTRICO - TIPO 1. MD: XPREZZON 19, MARCA: SPACELABS HEALTHCARE. -N. de Série: PSC 18070003B</t>
  </si>
  <si>
    <t>MONITOR MULTIPARAMÉTRICO COM CAPNOGRAFIA - N. de Série: K8200517115</t>
  </si>
  <si>
    <t>MONITOR MULTIPARAMÉTRICO COM CAPNOGRAFIA - N. de Série: K8200517151 - C120</t>
  </si>
  <si>
    <t>MONITOR MULTIPARAMÉTRICO COM CAPNOGRAFIA - N. de Série: K8200517154</t>
  </si>
  <si>
    <t>MONITOR MULTIPARAMÉTRICO COM CAPNOGRAFIA - N. de Série: K8200518252 - N. de Chassi: null</t>
  </si>
  <si>
    <t>MONITOR MULTIPARAMÉTRICO COM CAPNOGRAFIA - N. de Série: null - N. de Chassi: null</t>
  </si>
  <si>
    <t>OPTIGLOW MONITOR PARA MÃOS KIT</t>
  </si>
  <si>
    <t>OPTIGLOW MONITOR PARA SUPERFICIE KIT</t>
  </si>
  <si>
    <t>RESPIRADOR DE UTI COM CARRINHO. MODELO: VENTILADOR IX5 - N. de Série: IX5-2020-07-11900</t>
  </si>
  <si>
    <t>RESPIRADOR DE UTI COM CARRINHO. MODELO: VENTILADOR IX5 - N. de Série: IX5-2020-07-12444</t>
  </si>
  <si>
    <t>RESPIRADOR PULMONAR DE TRANSPORTE / MD: SV300 / MARCA: MINDRAY - N. de Série: GB-82005389</t>
  </si>
  <si>
    <t>SISTEMA DE ULTRASSOM. MODELO LOGIQ E + KIT E ACESSORIOS. ( ELETROCARDIOFRAFO, CARRINHO E TRANSDUTORES )</t>
  </si>
  <si>
    <t>VENTILADOR IX5 COM TROLLEY ( CARRINHO) - N. de Série: IX520200610433</t>
  </si>
  <si>
    <t>EMERGÊNCIA – ESTABILIZAÇÃO</t>
  </si>
  <si>
    <t>VENTILADOR IX5 COM TROLLEY ( CARRINHO) - N. de Série: IX520200610438</t>
  </si>
  <si>
    <t>TRASILUMINADOR CUTANEO (VENOSCOPIO)</t>
  </si>
  <si>
    <t>MATERNIDADE</t>
  </si>
  <si>
    <t>MONITOR MULTIPARAMETROS 5 PARAM. BASICOS 10-12" AD</t>
  </si>
  <si>
    <t>MESA CIRURGICA ELETRICA CAP. CARGA MIN. 220KG</t>
  </si>
  <si>
    <t>FOCO CIRURGICO P/ TETO DE LED MIN. 35000 LUX</t>
  </si>
  <si>
    <t>BISTURI ELÉTRICO  ELETROCAUTÉRIO + UNIDADE DE TRASPORTE PARA BISTURI</t>
  </si>
  <si>
    <t>APARELHO PARA TESTE DE EMISSAO OTOACUSTICA</t>
  </si>
  <si>
    <t xml:space="preserve">DETECTOR FETAL PORTATIL DIGITAL </t>
  </si>
  <si>
    <t>2866479</t>
  </si>
  <si>
    <t>APARELHO DE RAIO X MOVEL (58076 )</t>
  </si>
  <si>
    <t>APARELHO DE RAIO X MOVEL TITANIUN 300</t>
  </si>
  <si>
    <t>2837417</t>
  </si>
  <si>
    <t>APARELHO DE TOMÓGRAFO - MODELO TSX-034A</t>
  </si>
  <si>
    <t>TOMOGRAFIA - SALA 43</t>
  </si>
  <si>
    <t>2834399</t>
  </si>
  <si>
    <t>APARELHO DE ULTRASSOM - MODELO: HD7XE</t>
  </si>
  <si>
    <t>2834400</t>
  </si>
  <si>
    <t>ASPIRADOR DE SECREÇÃO ( 52281 )</t>
  </si>
  <si>
    <t>2834404</t>
  </si>
  <si>
    <t>ASPIRADOR DE SECREÇAO ( PREF 52278 ) BRASIMEDICA - N.</t>
  </si>
  <si>
    <t>2834403</t>
  </si>
  <si>
    <t>ASPIRADOR DE SECREÇAO ( PREF 52282 ) BRASIMEDICA - N.</t>
  </si>
  <si>
    <t>2834402</t>
  </si>
  <si>
    <t>ASPIRADOR DE SECREÇÃO ( PREF: 52279 )</t>
  </si>
  <si>
    <t>SALA 123</t>
  </si>
  <si>
    <t>2834405</t>
  </si>
  <si>
    <t>AUTOCLAVE ( PREF 59527 ) - N. de Série: 112228</t>
  </si>
  <si>
    <t>2834406</t>
  </si>
  <si>
    <t>AUTOCLAVE HORIZONTAL - MODELO: 39209  ( PREF 59508</t>
  </si>
  <si>
    <t>2834408</t>
  </si>
  <si>
    <t>BALANÇA ( PREF 57510 )</t>
  </si>
  <si>
    <t>2834407</t>
  </si>
  <si>
    <t>BALANÇA ( PREF 60457 )</t>
  </si>
  <si>
    <t>2834413</t>
  </si>
  <si>
    <t>BALANÇA ( PREF: 61229 ) - N. de Série: 219236264</t>
  </si>
  <si>
    <t>2834410</t>
  </si>
  <si>
    <t>BALANÇA DIGITAL ADULTO 200KG W200 ( 57509 )</t>
  </si>
  <si>
    <t>2834409</t>
  </si>
  <si>
    <t>BALANÇA DIGITAL ADULTO 200KG W200 ( 57511 )</t>
  </si>
  <si>
    <t>2834411</t>
  </si>
  <si>
    <t>BALANÇA DIGITAL ADULTO ANTROPOMEDICA LD1050 (</t>
  </si>
  <si>
    <t>2834412</t>
  </si>
  <si>
    <t>BALANÇA DIGITAL ADULTO BK300F ( 59512 )</t>
  </si>
  <si>
    <t>2834414</t>
  </si>
  <si>
    <t>BANHO MARIA ( PREF 59329 )</t>
  </si>
  <si>
    <t>URINALISE Nº 32</t>
  </si>
  <si>
    <t>2834446</t>
  </si>
  <si>
    <t>CAMA ELÉTRICA HOSPITALAR</t>
  </si>
  <si>
    <t>2834429</t>
  </si>
  <si>
    <t>2834417</t>
  </si>
  <si>
    <t>SALA 011</t>
  </si>
  <si>
    <t>2834418</t>
  </si>
  <si>
    <t>2834426</t>
  </si>
  <si>
    <t>2834427</t>
  </si>
  <si>
    <t>SALA 125</t>
  </si>
  <si>
    <t>2834419</t>
  </si>
  <si>
    <t>2834420</t>
  </si>
  <si>
    <t>2834421</t>
  </si>
  <si>
    <t>2834430</t>
  </si>
  <si>
    <t>2834438</t>
  </si>
  <si>
    <t>2834447</t>
  </si>
  <si>
    <t>2834435</t>
  </si>
  <si>
    <t>2834434</t>
  </si>
  <si>
    <t>2834436</t>
  </si>
  <si>
    <t>2834441</t>
  </si>
  <si>
    <t>2834439</t>
  </si>
  <si>
    <t>2834422</t>
  </si>
  <si>
    <t>2834451</t>
  </si>
  <si>
    <t>2834433</t>
  </si>
  <si>
    <t>2834440</t>
  </si>
  <si>
    <t>2834449</t>
  </si>
  <si>
    <t>CLINICA MEDICA</t>
  </si>
  <si>
    <t>2834450</t>
  </si>
  <si>
    <t>2834452</t>
  </si>
  <si>
    <t>2834423</t>
  </si>
  <si>
    <t>2834442</t>
  </si>
  <si>
    <t>2834424</t>
  </si>
  <si>
    <t>2834448</t>
  </si>
  <si>
    <t>2834443</t>
  </si>
  <si>
    <t>2834445</t>
  </si>
  <si>
    <t>2834416</t>
  </si>
  <si>
    <t>2834428</t>
  </si>
  <si>
    <t>2834432</t>
  </si>
  <si>
    <t>CAMA ELÉTRICA HOSPITALAR ( GM HOSPITALAR )</t>
  </si>
  <si>
    <t>2834453</t>
  </si>
  <si>
    <t>CAMA ELETRICA HOSPITALAR GM HOSPITALAR</t>
  </si>
  <si>
    <t>2837357</t>
  </si>
  <si>
    <t>CONTADOR DE CELULAS MANUAL DIGITAL ( 60484 )</t>
  </si>
  <si>
    <t>2837361</t>
  </si>
  <si>
    <t>CUFFÔMETRO</t>
  </si>
  <si>
    <t>2837362</t>
  </si>
  <si>
    <t>2837364</t>
  </si>
  <si>
    <t>DESFIBRILADOR EXTERNO ( 59253 )</t>
  </si>
  <si>
    <t>2837363</t>
  </si>
  <si>
    <t>DESFIBRILADOR EXTERNO ( 59298 )</t>
  </si>
  <si>
    <t>2837365</t>
  </si>
  <si>
    <t>DESFIBRILADOR EXTERNO AUTOMATICO (DEA) LIFE400 (</t>
  </si>
  <si>
    <t>2837367</t>
  </si>
  <si>
    <t>ELETROCARDIÓGRAFO SE3 EDAN</t>
  </si>
  <si>
    <t>2837375</t>
  </si>
  <si>
    <t>ESTUFA BACTERIOLOGICA (PREF 60444)</t>
  </si>
  <si>
    <t>PREPARAÇÃO DE APOIO DE GUARDA DE</t>
  </si>
  <si>
    <t>2837378</t>
  </si>
  <si>
    <t>FOCO CIRURGICO DE TETO (PREF: 59400)</t>
  </si>
  <si>
    <t>2837377</t>
  </si>
  <si>
    <t>FOCO CIRURGICO DE TETO (PREF: 59401)</t>
  </si>
  <si>
    <t>2837376</t>
  </si>
  <si>
    <t>FOCO CIRURGICO MOVEL IMPROMED (58075)</t>
  </si>
  <si>
    <t>2837379</t>
  </si>
  <si>
    <t>FOCO MOVEL (52233)</t>
  </si>
  <si>
    <t>SALA 067</t>
  </si>
  <si>
    <t>2837380</t>
  </si>
  <si>
    <t>FOCO MOVEL (62607)</t>
  </si>
  <si>
    <t>2837381</t>
  </si>
  <si>
    <t>FOCO MOVEL (62608)</t>
  </si>
  <si>
    <t>KIT CABO LARINGO ADULTO FIBRA OPTICA + LAMINA ARTI</t>
  </si>
  <si>
    <t>FARMÁCIA</t>
  </si>
  <si>
    <t>2837383</t>
  </si>
  <si>
    <t>LARINGOSCÓPIO</t>
  </si>
  <si>
    <t>2837384</t>
  </si>
  <si>
    <t>2837388</t>
  </si>
  <si>
    <t>MONITOR DE MULTIPARAMETRO C120</t>
  </si>
  <si>
    <t>2837385</t>
  </si>
  <si>
    <t>MONITOR DE MULTIPARAMETRO CAPTOGRAFIA VITA1200</t>
  </si>
  <si>
    <t>2837390</t>
  </si>
  <si>
    <t>MONITOR DE MULTIPARAMETRO CAPTOGRAFIA VITA1200 N.</t>
  </si>
  <si>
    <t>2837387</t>
  </si>
  <si>
    <t>MONITOR DE MULTIPARAMETRO P10</t>
  </si>
  <si>
    <t>2837386</t>
  </si>
  <si>
    <t>MONITOR DE MULTIPARAMETRO P10 (59307)</t>
  </si>
  <si>
    <t>2837391</t>
  </si>
  <si>
    <t>MONITOR DE MULTIPARAMETRO P10 (61252)</t>
  </si>
  <si>
    <t>2837389</t>
  </si>
  <si>
    <t>MONITOR DE MULTIPARAMETRO P10 (61253)</t>
  </si>
  <si>
    <t>2834393</t>
  </si>
  <si>
    <t>MONITOR MULTIPARAMÉTRICO P10 ( 59320 )</t>
  </si>
  <si>
    <t>2834394</t>
  </si>
  <si>
    <t>MONITOR MULTIPARAMÉTRICO P10 ( PREF: 59318 ) - N. de</t>
  </si>
  <si>
    <t>2837404</t>
  </si>
  <si>
    <t>NEGATOSCÓPIO BRANCO (52231)</t>
  </si>
  <si>
    <t>2837402</t>
  </si>
  <si>
    <t>NEGATOSCÓPIO BRANCO (60406)</t>
  </si>
  <si>
    <t>2837403</t>
  </si>
  <si>
    <t>NEGATOSCÓPIO BRANCO (60407)</t>
  </si>
  <si>
    <t>SALA 021</t>
  </si>
  <si>
    <t>2837409</t>
  </si>
  <si>
    <t>NEGATOSCÓPIO INOX 2 CORPOS (59532)</t>
  </si>
  <si>
    <t>2837408</t>
  </si>
  <si>
    <t>NEGATOSCÓPIO INOX 2 CORPOS (59533)</t>
  </si>
  <si>
    <t>2837410</t>
  </si>
  <si>
    <t>NEGATOSCÓPIO INOX 2 CORPOS (59534)</t>
  </si>
  <si>
    <t>2837412</t>
  </si>
  <si>
    <t>OXÍMETRO DE PULSO PORTATIL SENSE 10</t>
  </si>
  <si>
    <t>2837413</t>
  </si>
  <si>
    <t>OXÍMETRO DE PULSO PORTATIL UT100</t>
  </si>
  <si>
    <t>2837414</t>
  </si>
  <si>
    <t>2837415</t>
  </si>
  <si>
    <t>SISTEMA DE OSMOSE REVERSA (PREF: 60427)</t>
  </si>
  <si>
    <t>SALA 078</t>
  </si>
  <si>
    <t>RESSUSCITADOR PULMONAR INFANTIL BABYPUFF</t>
  </si>
  <si>
    <t>2837416</t>
  </si>
  <si>
    <t>TERMODESINFECTORA - NS 1530030431 (PREF 59694)</t>
  </si>
  <si>
    <t>2834391</t>
  </si>
  <si>
    <t>VITREA WORKSTATION ( PREF 59348 ) - N. de Série: 9DY39T2</t>
  </si>
  <si>
    <t>2865015</t>
  </si>
  <si>
    <t>VORTEX MIXER TOUCH ( PREF 59281 )</t>
  </si>
  <si>
    <t>HEMOSTASIA - SALA 31</t>
  </si>
  <si>
    <t>CAMA HOSPITALAR ELETRICA CAP CARGA 180KG</t>
  </si>
  <si>
    <t>FOCO CLINICO AMBULATORIAL</t>
  </si>
  <si>
    <t>OXIMETRO DE PULSO PORTATIL DE MESA</t>
  </si>
  <si>
    <t>CARDIOTOCOGRAFO MEDITECH G6A</t>
  </si>
  <si>
    <t>TRIAGEM CO</t>
  </si>
  <si>
    <t>VENTILADOR PULMONAR NEONATAL DE TRANSPORTE LEISTUNG PR5 TOUCH</t>
  </si>
  <si>
    <t>APARELHO DE FOTOTERAPIA OLIDEF LED-PHOTO</t>
  </si>
  <si>
    <t>BOMBA DE INFUSAO DE SERINGA MDK MED MS56</t>
  </si>
  <si>
    <t>APARELHO DE ANESTESIA COMEN AX-700</t>
  </si>
  <si>
    <t>BERÇO AQUECIDO OLIDEF MATRIX R</t>
  </si>
  <si>
    <t>CARDIOVERSOR/DESFIBRILADOR COMEN S8</t>
  </si>
  <si>
    <t>OXIMETRO DE PULSO MD UT-100</t>
  </si>
  <si>
    <t>BALANCA DIGITAL C/ ESTADIOMETRO CAP. 200KG</t>
  </si>
  <si>
    <t>NUTRIÇÃO</t>
  </si>
  <si>
    <t>FOCO CIRURGICO AUXILIAR 120.000 LUX</t>
  </si>
  <si>
    <t>BALANCA ANTROPOMETRICA PEDIATRICA WELMY 109 CAP. 15KG</t>
  </si>
  <si>
    <t>AMNIOSCOPIO MODELO MASTER</t>
  </si>
  <si>
    <t>BALANCA ELETRONICA DE PLATAFORMA 300KG</t>
  </si>
  <si>
    <t>CX CIRURGICA ORTOPEDICA PERFURADA C/ 51 ITENS (103 PECAS)</t>
  </si>
  <si>
    <t>CME</t>
  </si>
  <si>
    <t>DOPPLER FETAL DE BOLSO SONOSOUND</t>
  </si>
  <si>
    <t>INCUBADORA OLIDEF LINE 4</t>
  </si>
  <si>
    <t>UMIDIFICADOR AQUECIDO P/ VENTILADOR PULMONAR GT5000</t>
  </si>
  <si>
    <t>FISIOTERAPIA</t>
  </si>
  <si>
    <t>OFTALMOSCOPIO RIESTER RI-MINI</t>
  </si>
  <si>
    <t>OXIMETRO DE PULSO MD UT-100 (2 SENSORES ADULTO E INFANTIL)</t>
  </si>
  <si>
    <t>CAMA P/ PRE-PARTO E POS-PARTO (PPP)</t>
  </si>
  <si>
    <t xml:space="preserve">ESFIGMOMANÔMETRO ADULTO </t>
  </si>
  <si>
    <t>ESFIGMOMANÔMETRO ADULTO OBESO</t>
  </si>
  <si>
    <t>2837373</t>
  </si>
  <si>
    <t>ESFIGMOMANÔMETRO</t>
  </si>
  <si>
    <t>2837370</t>
  </si>
  <si>
    <t>ESFIGMOMANÔMETRO (50373)</t>
  </si>
  <si>
    <t>2837368</t>
  </si>
  <si>
    <t>ESFIGMOMANÔMETRO (50376)</t>
  </si>
  <si>
    <t>2837372</t>
  </si>
  <si>
    <t>ESFIGMOMANÔMETRO (PREF 50366)</t>
  </si>
  <si>
    <t>2837371</t>
  </si>
  <si>
    <t>ESFIGMOMANÔMETRO (PREF 50389)</t>
  </si>
  <si>
    <t>2837374</t>
  </si>
  <si>
    <t>ESFIGMOMANÔMETRO ADULTO - NS 135824 (PREF 50375)</t>
  </si>
  <si>
    <t>2834396</t>
  </si>
  <si>
    <t>APARELHO DE PRESSAO AUTOMATICO</t>
  </si>
  <si>
    <t>2834397</t>
  </si>
  <si>
    <t>APA01</t>
  </si>
  <si>
    <t xml:space="preserve">APARELHO DE PRESSÃO DIGITAL </t>
  </si>
  <si>
    <t>APA02</t>
  </si>
  <si>
    <t>MONITOR MULTIPARAMÉTRICO,
MODELO: LIFETOUCH M12 - N. de Série:
LTM21120713</t>
  </si>
  <si>
    <t>MONITOR MULTIPARAMÉTRICO,
MODELO: LIFETOUCH M12 - N. de Série:
LTM21120879</t>
  </si>
  <si>
    <t>CAMA FAWLER COM 02 MANIVELAS COM GRADE</t>
  </si>
  <si>
    <t>ESCRITÓRIO DE GESTÃO DE ALTAS</t>
  </si>
  <si>
    <t xml:space="preserve">BOM </t>
  </si>
  <si>
    <t xml:space="preserve">OTOSCOPIO LAMP 2,5V XENON INTENS 30.000 LUX </t>
  </si>
  <si>
    <t>CICLOERGOMETRO</t>
  </si>
  <si>
    <t>MÁQUINAS E EQUIPAMENTOS</t>
  </si>
  <si>
    <t>APARELHO DE AR CONDICIONADO 36.000 BTUS</t>
  </si>
  <si>
    <t>-</t>
  </si>
  <si>
    <t>2839845</t>
  </si>
  <si>
    <t>AR CONDICIONADO</t>
  </si>
  <si>
    <t>SALA 68</t>
  </si>
  <si>
    <t>2839846</t>
  </si>
  <si>
    <t>SALA 097</t>
  </si>
  <si>
    <t>2837418</t>
  </si>
  <si>
    <t>AR CONDICIONADO  (058074)</t>
  </si>
  <si>
    <t>2837420</t>
  </si>
  <si>
    <t>AR CONDICIONADO  12 000 BTUS - MD 42EMACB12S5</t>
  </si>
  <si>
    <t>SALA 091</t>
  </si>
  <si>
    <t>2839844</t>
  </si>
  <si>
    <t>AR CONDICIONADO (58073)</t>
  </si>
  <si>
    <t>2839843</t>
  </si>
  <si>
    <t>AR CONDICIONADO (59513)</t>
  </si>
  <si>
    <t>2837419</t>
  </si>
  <si>
    <t>AR CONDICIONADO 12 000 BTUS ( 058074)</t>
  </si>
  <si>
    <t>2830693</t>
  </si>
  <si>
    <t>AR CONDICIONADO 12.000 BTUS</t>
  </si>
  <si>
    <t>2830694</t>
  </si>
  <si>
    <t>2837421</t>
  </si>
  <si>
    <t>AR CONDICIONADO 12.000 BTUS – MD 42EMACB12S5</t>
  </si>
  <si>
    <t>2837422</t>
  </si>
  <si>
    <t>AR CONDICIONADO 12.000 BTUS – MD 42MACB12S5</t>
  </si>
  <si>
    <t>SALA 149</t>
  </si>
  <si>
    <t>2837423</t>
  </si>
  <si>
    <t>AR CONDICIONADO 12.000BT SPLIT</t>
  </si>
  <si>
    <t>SALA 100</t>
  </si>
  <si>
    <t>2837424</t>
  </si>
  <si>
    <t>AR CONDICIONADO 12.000BTUS</t>
  </si>
  <si>
    <t>2837425</t>
  </si>
  <si>
    <t>CAF</t>
  </si>
  <si>
    <t>AR CONDICIONADO 12000 BTUS</t>
  </si>
  <si>
    <t>Nº23</t>
  </si>
  <si>
    <t>AR CONDICIONADO 12000BTUS SPRINGER MIDEA</t>
  </si>
  <si>
    <t>Nº 007</t>
  </si>
  <si>
    <t>PREPARAÇÃO DE APOIO DE GUARDA DE MATERIAIS REFRIGERADOS Nº 33</t>
  </si>
  <si>
    <t>CONSULTORIO 9 SALA 16</t>
  </si>
  <si>
    <t>2837429</t>
  </si>
  <si>
    <t>AR CONDICIONADO 18 000 BTUS</t>
  </si>
  <si>
    <t>2837430</t>
  </si>
  <si>
    <t>2837427</t>
  </si>
  <si>
    <t>2837428</t>
  </si>
  <si>
    <t>2837426</t>
  </si>
  <si>
    <t>AR CONDICIONADO 18000 BTUS</t>
  </si>
  <si>
    <t>AR CONDICIONADO 18000BTUS</t>
  </si>
  <si>
    <t>QUALIDADE Nº 92</t>
  </si>
  <si>
    <t>2837432</t>
  </si>
  <si>
    <t>AR CONDICIONADO 22.000 BTUS</t>
  </si>
  <si>
    <t>2865016</t>
  </si>
  <si>
    <t>2837433</t>
  </si>
  <si>
    <t>2837431</t>
  </si>
  <si>
    <t>2837434</t>
  </si>
  <si>
    <t>2839831</t>
  </si>
  <si>
    <t>AR CONDICIONADO 29.000 BTUS (58063)</t>
  </si>
  <si>
    <t>2839830</t>
  </si>
  <si>
    <t>AR CONDICIONADO 29.000 BTUS (58069)</t>
  </si>
  <si>
    <t>2865017</t>
  </si>
  <si>
    <t>AR CONDICIONADO 60.000 BTUS</t>
  </si>
  <si>
    <t>2839832</t>
  </si>
  <si>
    <t>2839833</t>
  </si>
  <si>
    <t>2839836</t>
  </si>
  <si>
    <t>AR CONDICIONADO 9.000 BTUS</t>
  </si>
  <si>
    <t>2839837</t>
  </si>
  <si>
    <t>2839838</t>
  </si>
  <si>
    <t>2839834</t>
  </si>
  <si>
    <t xml:space="preserve"> SALA 58</t>
  </si>
  <si>
    <t>2865018</t>
  </si>
  <si>
    <t>2839840</t>
  </si>
  <si>
    <t>AR CONDICIONADO 9000 BTUS</t>
  </si>
  <si>
    <t>SALA 35</t>
  </si>
  <si>
    <t>2839839</t>
  </si>
  <si>
    <t>SALA 34</t>
  </si>
  <si>
    <t>2839841</t>
  </si>
  <si>
    <t>2839842</t>
  </si>
  <si>
    <t>AR CONDICIONADO 9000BTUS</t>
  </si>
  <si>
    <t xml:space="preserve">CONSULTORIO </t>
  </si>
  <si>
    <t>2839856</t>
  </si>
  <si>
    <t>AR CONDICIONADO SPLIT</t>
  </si>
  <si>
    <t>SALA 129</t>
  </si>
  <si>
    <t>2839858</t>
  </si>
  <si>
    <t>SALA 148</t>
  </si>
  <si>
    <t>2839855</t>
  </si>
  <si>
    <t>SALA 104</t>
  </si>
  <si>
    <t>2839857</t>
  </si>
  <si>
    <t>SALA 153</t>
  </si>
  <si>
    <t>2839847</t>
  </si>
  <si>
    <t>AR CONDICIONADO SPLIT 12.000 BTUS</t>
  </si>
  <si>
    <t>2839849</t>
  </si>
  <si>
    <t>2839848</t>
  </si>
  <si>
    <t>AR CONDICIONADO SPLIT 12.000BTUS</t>
  </si>
  <si>
    <t>SALA 151</t>
  </si>
  <si>
    <t>2839852</t>
  </si>
  <si>
    <t>AR CONDICIONADO SPLIT 18.000  BTUS</t>
  </si>
  <si>
    <t>SALA 103</t>
  </si>
  <si>
    <t>2839850</t>
  </si>
  <si>
    <t>AR CONDICIONADO SPLIT 18.000 BTUS</t>
  </si>
  <si>
    <t>DEPÓSITO ALMOXARIFADO</t>
  </si>
  <si>
    <t>2839851</t>
  </si>
  <si>
    <t>2839853</t>
  </si>
  <si>
    <t>2839854</t>
  </si>
  <si>
    <t>AR CONDICIONADO SPLIT 18.000BTUS</t>
  </si>
  <si>
    <t>2839835</t>
  </si>
  <si>
    <t>AR CONDICIONADO SPLIT 9.000 BTUS</t>
  </si>
  <si>
    <t>SALA 101</t>
  </si>
  <si>
    <t>AR CONDICIONADO SPLIT 9000 BTUS</t>
  </si>
  <si>
    <t>2839860</t>
  </si>
  <si>
    <t>AR CONDICIONADO SPRINGER</t>
  </si>
  <si>
    <t>2839859</t>
  </si>
  <si>
    <t>2839939</t>
  </si>
  <si>
    <t>BALANÇA DE CHÃO DIGITAL</t>
  </si>
  <si>
    <t>ÁREA EXTERNA</t>
  </si>
  <si>
    <t>BALANÇA DIGITAL 15KG</t>
  </si>
  <si>
    <t>05/2022</t>
  </si>
  <si>
    <t>BALANÇA PLATAFORMA 150 KG</t>
  </si>
  <si>
    <t>BALCÃO FRIO INOX</t>
  </si>
  <si>
    <t>BALCÃO QUENTE INOX 5 GNS</t>
  </si>
  <si>
    <t>BANHO MARIA</t>
  </si>
  <si>
    <t>BATEDEIRA PLANETARIA</t>
  </si>
  <si>
    <t>2839940</t>
  </si>
  <si>
    <t>BEBEDOURO IBBL FR600</t>
  </si>
  <si>
    <t>2839941</t>
  </si>
  <si>
    <t>BEBEDOURO KF02 25 L - KINOX</t>
  </si>
  <si>
    <t>RECEPCAO AMBULATORIO</t>
  </si>
  <si>
    <t>2839942</t>
  </si>
  <si>
    <t>BEBEDOURO NEW UP</t>
  </si>
  <si>
    <t>2839944</t>
  </si>
  <si>
    <t>BOMBA CENTRIFUGA COM MOTOR ELETRICO DE 3.0 CV</t>
  </si>
  <si>
    <t>ABRIGO DE BOMBAS DE INCENDIO 1</t>
  </si>
  <si>
    <t>2839943</t>
  </si>
  <si>
    <t>ABRIGO DE BOMBAS DE INCENDIO 2</t>
  </si>
  <si>
    <t>2839945</t>
  </si>
  <si>
    <t>BOMBA CENTRIFUGA COM MOTOR ELETRICO DE 9.2 CV</t>
  </si>
  <si>
    <t>2839946</t>
  </si>
  <si>
    <t>BOMBA CENTRIFUGA COM MOTOR ELETRICO WEG DE 3.7</t>
  </si>
  <si>
    <t>2839947</t>
  </si>
  <si>
    <t>CALANDRA (PREF: 59505)</t>
  </si>
  <si>
    <t>SALA 082</t>
  </si>
  <si>
    <t>CARRINHO TERMICO</t>
  </si>
  <si>
    <t>2839948</t>
  </si>
  <si>
    <t>CENTRIFUGA (PREF: 53799)</t>
  </si>
  <si>
    <t>SALA 82</t>
  </si>
  <si>
    <t>COMPRESSOR DE AR  ROTATIVO ESTACIONÁRIO  DE PARAFUSO</t>
  </si>
  <si>
    <t>COMPRESSOR DE AR COMPRIMIDO - MODELO GX7AP100 - SN BQD0105300</t>
  </si>
  <si>
    <t>DESCASCADOR DE LEGUMES 10 KG</t>
  </si>
  <si>
    <t>FATIADOR DE FRIOS</t>
  </si>
  <si>
    <t>FOGÃO INDUSTRIAL DE 04 BOCAS</t>
  </si>
  <si>
    <t>FOGÃO INDUSTRIAL DE 08 BOCAS</t>
  </si>
  <si>
    <t>FORNO ELETRICO 02 CAMERAS</t>
  </si>
  <si>
    <t>FREEZER HORIZONTAL 534 LITROS</t>
  </si>
  <si>
    <t>IMPERFEITO</t>
  </si>
  <si>
    <t>2839949</t>
  </si>
  <si>
    <t>FRIGOBAR 711LTS</t>
  </si>
  <si>
    <t>2839950</t>
  </si>
  <si>
    <t>FRIGOBAR EOS</t>
  </si>
  <si>
    <t>2839951</t>
  </si>
  <si>
    <t>FRIGOBAR EOS ICE COMPACT</t>
  </si>
  <si>
    <t>GELADEIRA 01 PORTA 300 LTS 220V BRANCA. MODELO: FROST FREE</t>
  </si>
  <si>
    <t>GELADEIRA EXPOSITORA</t>
  </si>
  <si>
    <t>GELADEIRA INDUSTRIAL 04 PORTAS</t>
  </si>
  <si>
    <t>2839952</t>
  </si>
  <si>
    <t>GRUPO GERADOR COM GERADOR 231 KVA- MODELO</t>
  </si>
  <si>
    <t>2839953</t>
  </si>
  <si>
    <t>GRUPO GERADOR COM GERADOR WEG - 220 KVA A</t>
  </si>
  <si>
    <t>2839954</t>
  </si>
  <si>
    <t>LAVADORA (PREF: 59695)</t>
  </si>
  <si>
    <t>LAVADORA JATO</t>
  </si>
  <si>
    <t>LIQUIDIFICADOR 10 LITROS</t>
  </si>
  <si>
    <t>DEFEITO</t>
  </si>
  <si>
    <t>LIQUIDIFICADOR 15 LITROS</t>
  </si>
  <si>
    <t>LIQUIDIFICADOR 25 LITROS</t>
  </si>
  <si>
    <t>MAQUINA DE LAVAR PRATOS</t>
  </si>
  <si>
    <t>MOEDOR DE CARNE</t>
  </si>
  <si>
    <t>05-2022</t>
  </si>
  <si>
    <t>2839955</t>
  </si>
  <si>
    <t>MOTOR BOMBA A DIESEL - MODELO BD710E - 5.0 CV</t>
  </si>
  <si>
    <t>2839956</t>
  </si>
  <si>
    <t>MOTOR PORTÃO ELETRONICO (INDUSTRIAL)</t>
  </si>
  <si>
    <t>PASS THROUGH FRIO 01 PORTA</t>
  </si>
  <si>
    <t>PASS THROUGH FRIO 01 PORTA (SONDARIO)</t>
  </si>
  <si>
    <t>PASS THROUGH QUENTE 01 PORTA (SONDARIO)</t>
  </si>
  <si>
    <t>2839960</t>
  </si>
  <si>
    <t>PURIFICADOR - N. de Série: 040P1723133</t>
  </si>
  <si>
    <t>SALA 21</t>
  </si>
  <si>
    <t>PURIFICADOR ACQUAFLEX HERM. FUME 220V</t>
  </si>
  <si>
    <t>2839958</t>
  </si>
  <si>
    <t>PURIFICADOR DE ÁGUA - MOD. NEW.UP</t>
  </si>
  <si>
    <t>2839959</t>
  </si>
  <si>
    <t>SALA 62</t>
  </si>
  <si>
    <t>2839957</t>
  </si>
  <si>
    <t>PURIFICADOR DE ÁGUA ( PREF: 58053 )</t>
  </si>
  <si>
    <t>REFRIG. FACILITE IP 300ML CRB36 CONSUL - N. de Série: JF7536322</t>
  </si>
  <si>
    <t>VIGILANCIA LABORATORIO Nº 28</t>
  </si>
  <si>
    <t>2839962</t>
  </si>
  <si>
    <t>REFRIGERADOR</t>
  </si>
  <si>
    <t>2839961</t>
  </si>
  <si>
    <t>REFRIGERADOR ( PREF: 57523 )</t>
  </si>
  <si>
    <t>REFRIGERADOR FACILITE 300L CRB36</t>
  </si>
  <si>
    <t>COPA ADM</t>
  </si>
  <si>
    <t>2839963</t>
  </si>
  <si>
    <t>REGRIGERADOR 300 LTS</t>
  </si>
  <si>
    <t>SC 40 SECADOR DE AR</t>
  </si>
  <si>
    <t>SC 60 SECADOR DE AR</t>
  </si>
  <si>
    <t>2839964</t>
  </si>
  <si>
    <t>SECADORA (PREF: 59503)</t>
  </si>
  <si>
    <t>SELADORA DE PEDAL MULTIUSO BARRA QUENTE 4CM</t>
  </si>
  <si>
    <t>2839965</t>
  </si>
  <si>
    <t>SELADORA PEDAL</t>
  </si>
  <si>
    <t>DEPÓSITO PATRIMONIO</t>
  </si>
  <si>
    <t>VASO SEPARADOR DE COND. 415 VERTICAL</t>
  </si>
  <si>
    <t>CANCELA AUTOMÁTICA LÍDER</t>
  </si>
  <si>
    <t>BEBEDOURO INDUSTRIAL DE COLUNA ACO INOX 25L 02 TOR</t>
  </si>
  <si>
    <t>AR CONDICIONADO SPLIT HI-WALL INVERTER 9.000 BTUS</t>
  </si>
  <si>
    <t>DEPÓSITO DE PATRIMONIO</t>
  </si>
  <si>
    <t xml:space="preserve">NVE </t>
  </si>
  <si>
    <t>AR CONDICIONADO SPLIT HI-WALL INVERTER 12.000 BTUS</t>
  </si>
  <si>
    <t>REPOUSO ADM</t>
  </si>
  <si>
    <t>AR CONDICIONADO SPLIT HI-WALL INVERTER 18.000 BTUS</t>
  </si>
  <si>
    <t>REPOUSO MEDICO</t>
  </si>
  <si>
    <t>AR CONDICIONADO SPLIT HI-WALL INVERTER 22.000 BTUS</t>
  </si>
  <si>
    <t>FATURAMENTO</t>
  </si>
  <si>
    <t>AR CONDICIONADO SPLIT HI-WALL INVERTER 29.000 BTUS</t>
  </si>
  <si>
    <t>CLINICA CIRÚRGICA</t>
  </si>
  <si>
    <t>AR CONDICIONADO SPLIT HI-WALL INVERTER 47.000 BTUS</t>
  </si>
  <si>
    <t>AR CONDICIONADO SPLIT HI-WALL INVERTER 57.000 BTUS</t>
  </si>
  <si>
    <t>SECADOR DE AR - IDF11E-20 - 109.2 M3/H - 64.3 PCM</t>
  </si>
  <si>
    <t>BALANCA DIGITAL PORTATIL EM VIDRO TEMPERADO 200KG</t>
  </si>
  <si>
    <t xml:space="preserve">SALA DE NUTRIÇÃO DE DIETÉTICA </t>
  </si>
  <si>
    <t>TRANSFORMADOR TRIFASICO 500KVA 13800V 380/220V NATHUSA TIPO OLEO</t>
  </si>
  <si>
    <t>CENTRÍFUGA DE ROUPAS. MODELO; HEP 050</t>
  </si>
  <si>
    <t>LAVANDERIA</t>
  </si>
  <si>
    <t>MÓVEIS E UTENSÍLIOS</t>
  </si>
  <si>
    <t>2839967</t>
  </si>
  <si>
    <t>ARMARIO 2 PORTAS FERRO (PREF 60556 )</t>
  </si>
  <si>
    <t>2839968</t>
  </si>
  <si>
    <t>ARMARIO 8 PORTAS ( PREF. 59174 )</t>
  </si>
  <si>
    <t>PSICOSSOCIAL -  SALA 41</t>
  </si>
  <si>
    <t>2839969</t>
  </si>
  <si>
    <t>ARMARIO AÇO DUAS PORTAS  ( PREF. 60552  )</t>
  </si>
  <si>
    <t>SALA 55</t>
  </si>
  <si>
    <t>2839970</t>
  </si>
  <si>
    <t>ARMARIO AÇO DUAS PORTAS ( PREF.60555)</t>
  </si>
  <si>
    <t>2839971</t>
  </si>
  <si>
    <t>ARMARIO DE AÇO 2 PORTAS ( PREF 61244 )</t>
  </si>
  <si>
    <t>2839972</t>
  </si>
  <si>
    <t>ARMARIO DE AÇO ALTO 2 PORTAS ( PREF 60544 )</t>
  </si>
  <si>
    <t>2839973</t>
  </si>
  <si>
    <t>ARMÁRIO DE AÇO COM 2 PORTAS 1,60</t>
  </si>
  <si>
    <t>2839974</t>
  </si>
  <si>
    <t>2839975</t>
  </si>
  <si>
    <t>ARMÁRIO DE AÇO COM 2 PORTAS 2,10</t>
  </si>
  <si>
    <t>ARMÁRIO DE AÇO DUPLO C/ 06 PORTAS - MOVAP</t>
  </si>
  <si>
    <t>MANUTENÇÃO</t>
  </si>
  <si>
    <t>Nº 078</t>
  </si>
  <si>
    <t>Nº 082</t>
  </si>
  <si>
    <t>PT N° 75 CME</t>
  </si>
  <si>
    <t>VESTIARIO FEMININO</t>
  </si>
  <si>
    <t>ARMÁRIO DE ESCRITÓRIO COM 2 PORTAS</t>
  </si>
  <si>
    <t>2839977</t>
  </si>
  <si>
    <t>ARMÁRIO DE FERRO COM 2 PORTAS 1,60 CM ( PREF 60551 )</t>
  </si>
  <si>
    <t>2839976</t>
  </si>
  <si>
    <t>ARMÁRIO DE FERRO COM 2 PORTAS 1,60 CM ( PREF 60553 )</t>
  </si>
  <si>
    <t>2839979</t>
  </si>
  <si>
    <t>ARMARIO DUAS PORTAS BRANCO ( 52242 )</t>
  </si>
  <si>
    <t>2839978</t>
  </si>
  <si>
    <t>ADMINISTRATIVO SALA 57</t>
  </si>
  <si>
    <t>2839980</t>
  </si>
  <si>
    <t>ARMARIO DUPLO 8 PORTAS  ( 59184 )</t>
  </si>
  <si>
    <t>ARQUIVO SALA 55</t>
  </si>
  <si>
    <t>2839982</t>
  </si>
  <si>
    <t>ARMARIO EM AÇO 02 PORTAS</t>
  </si>
  <si>
    <t>2839983</t>
  </si>
  <si>
    <t>2839981</t>
  </si>
  <si>
    <t>ARMARIO EM AÇO 02 PORTAS (PREF: 61247)</t>
  </si>
  <si>
    <t>2831079</t>
  </si>
  <si>
    <t>ARMARIO EM AÇO COM 16 PORTAS ( PREF: 5967 )</t>
  </si>
  <si>
    <t>VESTIÁRIO FEMININO</t>
  </si>
  <si>
    <t>ARMÁRIO PA 90X198X40</t>
  </si>
  <si>
    <t>PT 24</t>
  </si>
  <si>
    <t>2841071</t>
  </si>
  <si>
    <t>ARMARIO VESTIARIO 16 PORTAS FERRO ( PREF 59689 )</t>
  </si>
  <si>
    <t>SALA 075</t>
  </si>
  <si>
    <t>2841074</t>
  </si>
  <si>
    <t>ARMARIO VITRINE (PREF. 59090)</t>
  </si>
  <si>
    <t>2841075</t>
  </si>
  <si>
    <t>ARMARIO VITRINE (PREF. 59095)</t>
  </si>
  <si>
    <t>2841072</t>
  </si>
  <si>
    <t>ARMARIO VITRINE (PREF. 62397)</t>
  </si>
  <si>
    <t xml:space="preserve"> SALA 62</t>
  </si>
  <si>
    <t>2841080</t>
  </si>
  <si>
    <t>ARMARIO VITRINE 02  PORTAS  (PREF. 59091)</t>
  </si>
  <si>
    <t>2841079</t>
  </si>
  <si>
    <t>ARMARIO VITRINE 02 PORTAS (PERF. 59097)</t>
  </si>
  <si>
    <t>2841082</t>
  </si>
  <si>
    <t>ARMARIO VITRINE 02 PORTAS (PREF 59094)</t>
  </si>
  <si>
    <t>2841083</t>
  </si>
  <si>
    <t>ARMARIO VITRINE 02 PORTAS (PREF: 59096)</t>
  </si>
  <si>
    <t>2841081</t>
  </si>
  <si>
    <t>ARMARIO VITRINE 02 PORTAS 9PREF. 59098)</t>
  </si>
  <si>
    <t>SALA DE PREPARAÇÃO DE COLETA Nº 37</t>
  </si>
  <si>
    <t>2841084</t>
  </si>
  <si>
    <t>ARMARIO VITRINE 02 PORTAS EM AÇO</t>
  </si>
  <si>
    <t>DEPOSITO PATRIMONIO</t>
  </si>
  <si>
    <t>2841085</t>
  </si>
  <si>
    <t>ARMARIO VITRINE 02 PORTAS EM AÇO (PREF. 59093)</t>
  </si>
  <si>
    <t>NVE PT 17</t>
  </si>
  <si>
    <t>2841076</t>
  </si>
  <si>
    <t>ARMARIO VITRINE 1 PORTA  (PREF: 059086)</t>
  </si>
  <si>
    <t>SALA 99</t>
  </si>
  <si>
    <t>2841078</t>
  </si>
  <si>
    <t>ARMARIO VITRINE 1 PORTA (PREF. 59087)</t>
  </si>
  <si>
    <t>2841077</t>
  </si>
  <si>
    <t>ARMARIO VITRINE 1 PORTA (PREF.59081)</t>
  </si>
  <si>
    <t>BALCÃO DE APOIO DE BEBIDAS</t>
  </si>
  <si>
    <t>BALCÃO DE APOIO PRATOS</t>
  </si>
  <si>
    <t>BALDES Á CHUTE EM INOX</t>
  </si>
  <si>
    <t>2841088</t>
  </si>
  <si>
    <t>BELICHE CINZA EM AÇO</t>
  </si>
  <si>
    <t>BELICHE DE AÇO</t>
  </si>
  <si>
    <t>ISOLAMENTO 1 Nº 52</t>
  </si>
  <si>
    <t>Nº 089</t>
  </si>
  <si>
    <t>Nº 098</t>
  </si>
  <si>
    <t>Nº 130</t>
  </si>
  <si>
    <t>Nº 131</t>
  </si>
  <si>
    <t>UTI 2</t>
  </si>
  <si>
    <t>2841089</t>
  </si>
  <si>
    <t>BELICHE DE FERRO</t>
  </si>
  <si>
    <t>2841090</t>
  </si>
  <si>
    <t>BELICHE METALICA CINZA</t>
  </si>
  <si>
    <t>SALA 58</t>
  </si>
  <si>
    <t>2841091</t>
  </si>
  <si>
    <t>2841385</t>
  </si>
  <si>
    <t>BIOMBO</t>
  </si>
  <si>
    <t>SALA DE EMERGENCIA N° 71</t>
  </si>
  <si>
    <t>2841384</t>
  </si>
  <si>
    <t>BIOMBO (PREF 59540)</t>
  </si>
  <si>
    <t>SALA DE COLETA N° 40</t>
  </si>
  <si>
    <t>2841389</t>
  </si>
  <si>
    <t>BIOMBO 3 FACES FERRO PINTADO</t>
  </si>
  <si>
    <t>2841391</t>
  </si>
  <si>
    <t>BIOMBO 3 FACES INOX</t>
  </si>
  <si>
    <t>UTI 2 SANITARIO MASCULINO</t>
  </si>
  <si>
    <t>2841395</t>
  </si>
  <si>
    <t>BIOMBO 3 FASES BRANCO</t>
  </si>
  <si>
    <t>2841393</t>
  </si>
  <si>
    <t>BIOMBO 3 FASES BRANCO (59514)</t>
  </si>
  <si>
    <t>2841394</t>
  </si>
  <si>
    <t>BIOMBO 3 FASES BRANCO (59522)</t>
  </si>
  <si>
    <t>2841392</t>
  </si>
  <si>
    <t>BIOMBO 3 FASES BRANCO (59539)</t>
  </si>
  <si>
    <t>2841399</t>
  </si>
  <si>
    <t>BIOMBO 3 FASES INOX (59100)</t>
  </si>
  <si>
    <t>2841397</t>
  </si>
  <si>
    <t>BIOMBO 3 FASES INOX (59102)</t>
  </si>
  <si>
    <t>2841396</t>
  </si>
  <si>
    <t>BIOMBO 3 FASES INOX (59118)</t>
  </si>
  <si>
    <t>2841398</t>
  </si>
  <si>
    <t>BIOMBO 3 FASES INOX (59121)</t>
  </si>
  <si>
    <t>2841400</t>
  </si>
  <si>
    <t>BIOMBO 3 FASES INOX (59133)</t>
  </si>
  <si>
    <t>2841401</t>
  </si>
  <si>
    <t>BIOMBO 3 FASES INOX 59125)</t>
  </si>
  <si>
    <t>2841402</t>
  </si>
  <si>
    <t>BIOMBO BRANCO 2 FACES ( 52263 )</t>
  </si>
  <si>
    <t>2841404</t>
  </si>
  <si>
    <t>BIOMBO BRANCO 3 FACES</t>
  </si>
  <si>
    <t>2841405</t>
  </si>
  <si>
    <t>2841403</t>
  </si>
  <si>
    <t>BIOMBO BRANCO 3 FACES (59541)</t>
  </si>
  <si>
    <t>2841406</t>
  </si>
  <si>
    <t>BIOMBO BRANCO DUAS FACES (52266)</t>
  </si>
  <si>
    <t>2841410</t>
  </si>
  <si>
    <t>BIOMBO BRANCO DUAS FACES (52268)</t>
  </si>
  <si>
    <t>2841419</t>
  </si>
  <si>
    <t>BIOMBO DUAS FACES BRANCO</t>
  </si>
  <si>
    <t>2841713</t>
  </si>
  <si>
    <t>BIOMBO INOX TRES FACES</t>
  </si>
  <si>
    <t>2841714</t>
  </si>
  <si>
    <t>2841711</t>
  </si>
  <si>
    <t>BIOMBO INOX TRES FACES (59103)</t>
  </si>
  <si>
    <t>2841716</t>
  </si>
  <si>
    <t>BIOMBO INOX TRES FACES (59116)</t>
  </si>
  <si>
    <t>2849917</t>
  </si>
  <si>
    <t>CADEIRA ALTA GIRATORIA</t>
  </si>
  <si>
    <t>2849918</t>
  </si>
  <si>
    <t>2849919</t>
  </si>
  <si>
    <t>2849921</t>
  </si>
  <si>
    <t>CADEIRA COURO PRETA</t>
  </si>
  <si>
    <t>2849920</t>
  </si>
  <si>
    <t>2849922</t>
  </si>
  <si>
    <t>POLTRONA DE ACOMPANHANTE AZUL</t>
  </si>
  <si>
    <t>CADEIRA DE ESCRITORIO</t>
  </si>
  <si>
    <t>2849935</t>
  </si>
  <si>
    <t>CADEIRA DE RODAS ADULTO DOBRÁVEL   ( 59624 )</t>
  </si>
  <si>
    <t>RECEPÇÃO AMBULATÓRIO</t>
  </si>
  <si>
    <t>2849923</t>
  </si>
  <si>
    <t>CADEIRA DE RODAS ADULTO DOBRÁVEL  ( 52555 )</t>
  </si>
  <si>
    <t>2849931</t>
  </si>
  <si>
    <t>CADEIRA DE RODAS ADULTO DOBRÁVEL  ( 52556)</t>
  </si>
  <si>
    <t>CORREDOR SALA VERMELHA</t>
  </si>
  <si>
    <t>2849932</t>
  </si>
  <si>
    <t>CADEIRA DE RODAS ADULTO DOBRÁVEL ( 59625 )</t>
  </si>
  <si>
    <t>2849933</t>
  </si>
  <si>
    <t>CADEIRA DE RODAS ADULTO DOBRÁVEL ( 59628 )</t>
  </si>
  <si>
    <t>2849934</t>
  </si>
  <si>
    <t>CADEIRA DE RODAS ADULTO DOBRÁVEL ( 59629 )</t>
  </si>
  <si>
    <t>2849928</t>
  </si>
  <si>
    <t>CADEIRA DE RODAS ADULTO DOBRÁVEL ( 59630 )</t>
  </si>
  <si>
    <t>RECEPÇÃO CENTRAL</t>
  </si>
  <si>
    <t>2849944</t>
  </si>
  <si>
    <t>CADEIRA DE RODAS PARA BANHO INOX ADULTO</t>
  </si>
  <si>
    <t>2849943</t>
  </si>
  <si>
    <t>CADEIRA DE RODAS PARA BANHO INOX ADULTO (PREF</t>
  </si>
  <si>
    <t>CADEIRA EXECUTIVA GIRATORIA C/BR - 93EPSY</t>
  </si>
  <si>
    <t>Nº 151</t>
  </si>
  <si>
    <t>Nº 153</t>
  </si>
  <si>
    <t>Nº 195</t>
  </si>
  <si>
    <t xml:space="preserve">OUVIDORIA </t>
  </si>
  <si>
    <t>2849945</t>
  </si>
  <si>
    <t>2830695</t>
  </si>
  <si>
    <t>CADEIRA EXECUTIVA GIRATORIA C/BR - 93EPSY (</t>
  </si>
  <si>
    <t>2849946</t>
  </si>
  <si>
    <t>CADEIRA EXECUTIVA GIRATORIA C/BR - 93EPSY (PREF</t>
  </si>
  <si>
    <t>CADEIRA FIXA</t>
  </si>
  <si>
    <t>CONSULTORIO 8 PT 17</t>
  </si>
  <si>
    <t>NHE</t>
  </si>
  <si>
    <t>Nº 073 PRONTO SOCORRO</t>
  </si>
  <si>
    <t>Nº 097</t>
  </si>
  <si>
    <t>Nº 148</t>
  </si>
  <si>
    <t>Nº 149</t>
  </si>
  <si>
    <t>Nº 166</t>
  </si>
  <si>
    <t>Nº 197</t>
  </si>
  <si>
    <t>RH Nº85</t>
  </si>
  <si>
    <t>2849947</t>
  </si>
  <si>
    <t>CADEIRA FIXA EMPILHAVEL PVC MARRON ( PREF 61010  )</t>
  </si>
  <si>
    <t>2849948</t>
  </si>
  <si>
    <t>CADEIRA FIXA EMPILHAVEL PVC MARRON ( PREF 765337 )</t>
  </si>
  <si>
    <t>2849950</t>
  </si>
  <si>
    <t>CADEIRA FIXA PRETA</t>
  </si>
  <si>
    <t>CADEIRA GIRATORIA</t>
  </si>
  <si>
    <t>PATRIMONIO</t>
  </si>
  <si>
    <t>CADEIRA GIRATÓRIA DE ESCRITÓRIO TIPO SECRETÁRIA</t>
  </si>
  <si>
    <t>2849951</t>
  </si>
  <si>
    <t>CADEIRA GIRATÓRIA SEM BRAÇO</t>
  </si>
  <si>
    <t>CADEIRA PARA BANHO EM INOX. MODELO RN06009</t>
  </si>
  <si>
    <t>Nº 123</t>
  </si>
  <si>
    <t>CADEIRA PARA BANHO OBESO EM INOX. MODELO RN06013</t>
  </si>
  <si>
    <t>CADEIRA PARA REFEITORIO</t>
  </si>
  <si>
    <t>2849953</t>
  </si>
  <si>
    <t>CADEIRA PLASTICO MARRON ( PREF 61016 )</t>
  </si>
  <si>
    <t>CADEIRA SECRETÁRIA COURINO PRETO</t>
  </si>
  <si>
    <t>CADEIRA SECRETÁRIA COURINO PRETO (DUPLICADO)</t>
  </si>
  <si>
    <t>CAIXA 372 LITROS C/ TAMPA, ALÇA E RODA PRETO</t>
  </si>
  <si>
    <t>CAIXA DE IDENTIFICAÇÃO</t>
  </si>
  <si>
    <t>CORREDOR LAVANDERIA</t>
  </si>
  <si>
    <t>CAIXA TERMICA 45 LITROS COM TERMOMETRO DIGITAL MAX E MIN</t>
  </si>
  <si>
    <t>CAMA BELICHE EM AÇO TUBOLAR PINTADO.</t>
  </si>
  <si>
    <t>2849954</t>
  </si>
  <si>
    <t>CAMA HOSPITALAR 3 MANIVELAS (59131)</t>
  </si>
  <si>
    <t>2849959</t>
  </si>
  <si>
    <t>CAMA HOSPITALAR 3 MANIVELAS (59132)</t>
  </si>
  <si>
    <t>2849960</t>
  </si>
  <si>
    <t>CAMA HOSPITALAR 3 MANIVELAS (59136)</t>
  </si>
  <si>
    <t>2849962</t>
  </si>
  <si>
    <t>CAMA HOSPITALAR 3 MANIVELAS (59138)</t>
  </si>
  <si>
    <t>2849957</t>
  </si>
  <si>
    <t>CAMA HOSPITALAR 3 MANIVELAS (59139)</t>
  </si>
  <si>
    <t>2849963</t>
  </si>
  <si>
    <t>CAMA HOSPITALAR 3 MANIVELAS (59141)</t>
  </si>
  <si>
    <t>2849955</t>
  </si>
  <si>
    <t>CAMA HOSPITALAR 3 MANIVELAS (59142)</t>
  </si>
  <si>
    <t>2849958</t>
  </si>
  <si>
    <t>CAMA HOSPITALAR 3 MANIVELAS (59149)</t>
  </si>
  <si>
    <t>2849956</t>
  </si>
  <si>
    <t>CAMA HOSPITALAR 3 MANIVELAS (59151)</t>
  </si>
  <si>
    <t>2849964</t>
  </si>
  <si>
    <t>CAMA HOSPITALAR 3 MANIVELAS (59160)</t>
  </si>
  <si>
    <t>2849961</t>
  </si>
  <si>
    <t>CAMA HOSPITALAR 3 MANIVELAS (PREF. 59137)</t>
  </si>
  <si>
    <t>2849970</t>
  </si>
  <si>
    <t>CAMA HOSPITALAR DUAS MANIVELAS</t>
  </si>
  <si>
    <t>2849969</t>
  </si>
  <si>
    <t>CAMA HOSPITALAR DUAS MANIVELAS  (59615)</t>
  </si>
  <si>
    <t>2849967</t>
  </si>
  <si>
    <t>CAMA HOSPITALAR DUAS MANIVELAS (</t>
  </si>
  <si>
    <t>2849971</t>
  </si>
  <si>
    <t>CAMA HOSPITALAR DUAS MANIVELAS (60415)</t>
  </si>
  <si>
    <t>2849965</t>
  </si>
  <si>
    <t>CAMA HOSPITALAR DUAS MANIVELAS (60451)</t>
  </si>
  <si>
    <t>2849972</t>
  </si>
  <si>
    <t>CAMA HOSPITALAR DUAS MANIVELAS (60473)</t>
  </si>
  <si>
    <t>2849968</t>
  </si>
  <si>
    <t>CAMA HOSPITALAR DUAS MANIVELAS (62404)</t>
  </si>
  <si>
    <t>2849966</t>
  </si>
  <si>
    <t>CAMA HOSPITALAR DUAS MANIVELAS (62405)</t>
  </si>
  <si>
    <t>SALA PT 013</t>
  </si>
  <si>
    <t>2849975</t>
  </si>
  <si>
    <t>CAMA HOSPITALAR FIXA (64073)</t>
  </si>
  <si>
    <t>2849973</t>
  </si>
  <si>
    <t>CAMA HOSPITALAR FIXA (64076)</t>
  </si>
  <si>
    <t>2849976</t>
  </si>
  <si>
    <t>CAMA HOSPITALAR FIXA (64092)</t>
  </si>
  <si>
    <t>2849974</t>
  </si>
  <si>
    <t>CAMA HOSPITALAR FIXA (64093)</t>
  </si>
  <si>
    <t>2849977</t>
  </si>
  <si>
    <t>CAMA HOSPITALAR MANUAL</t>
  </si>
  <si>
    <t>Nº 014</t>
  </si>
  <si>
    <t>2849978</t>
  </si>
  <si>
    <t>CAMA HOSPITALAR MANUAL (PREF 64075)</t>
  </si>
  <si>
    <t>2849979</t>
  </si>
  <si>
    <t>CAMA HOSPITALAR MANUAL COM 02 MANIVELAS ( PREF:</t>
  </si>
  <si>
    <t>2849980</t>
  </si>
  <si>
    <t>CAMA HOSPITALAR MANUAL COM 03 MANIVELAS</t>
  </si>
  <si>
    <t>2849989</t>
  </si>
  <si>
    <t>CAMA HOSPITALAR MANUAL DUAS MANIVELAS (60417)</t>
  </si>
  <si>
    <t>2849981</t>
  </si>
  <si>
    <t>CAMA HOSPITALAR TRES MANIVELAS</t>
  </si>
  <si>
    <t>2849983</t>
  </si>
  <si>
    <t>2849984</t>
  </si>
  <si>
    <t>2849985</t>
  </si>
  <si>
    <t>2849988</t>
  </si>
  <si>
    <t>CAMA HOSPITALAR TRES MANIVELAS ( PREF: 59129 )</t>
  </si>
  <si>
    <t>2849986</t>
  </si>
  <si>
    <t>CAMA HOSPITALAR TRES MANIVELAS (PREF: 59135)</t>
  </si>
  <si>
    <t>2849982</t>
  </si>
  <si>
    <t>CAMA HOSPITALAR TRES MANIVELAS (PREF: 59153)</t>
  </si>
  <si>
    <t>2865019</t>
  </si>
  <si>
    <t>CARINHO DE LIMPEZA</t>
  </si>
  <si>
    <t>2865020</t>
  </si>
  <si>
    <t>CARRINHO AUX LIMPEZA  ( 59270 )</t>
  </si>
  <si>
    <t>DML CONSULTÓRIOS</t>
  </si>
  <si>
    <t>2853434</t>
  </si>
  <si>
    <t>CARRINHO AUXILIAR COM 02 DIVISORIAS ( PREF: 59604 )</t>
  </si>
  <si>
    <t>SALA 145</t>
  </si>
  <si>
    <t>2853437</t>
  </si>
  <si>
    <t>CARRINHO AUXILIAR INO COM 03 DIVISORIAS ( PREF; 59606 )</t>
  </si>
  <si>
    <t>2853436</t>
  </si>
  <si>
    <t>CARRINHO AUXILIAR INO COM 03 DIVISORIAS ( PREF: 59600 )</t>
  </si>
  <si>
    <t>2853438</t>
  </si>
  <si>
    <t>CARRINHO AUXILIAR INOX ( PREF: 59312 )</t>
  </si>
  <si>
    <t>2853435</t>
  </si>
  <si>
    <t>CARRINHO AUXILIAR INOX COM 02 DIVISORIAS ( PREF: 59607 )</t>
  </si>
  <si>
    <t>CARRINHO COLETOR PRETO 372 LT</t>
  </si>
  <si>
    <t>HIGIENE E LIMPEZA</t>
  </si>
  <si>
    <t>2853439</t>
  </si>
  <si>
    <t>CARRINHO COM 2 RODAS PARA TRANSPORTE DE OXIGENIO</t>
  </si>
  <si>
    <t>2853440</t>
  </si>
  <si>
    <t>CARRINHO DA TERMODESINFECTORA ( PREF:</t>
  </si>
  <si>
    <t>2853441</t>
  </si>
  <si>
    <t>CARRINHO DE ALIMENTAÇÃO INOX COM 2 PRATELEIRAS</t>
  </si>
  <si>
    <t>2853442</t>
  </si>
  <si>
    <t>2853444</t>
  </si>
  <si>
    <t>CARRINHO DE CURATIVO COM BALDE E BACIA INOX (PREF</t>
  </si>
  <si>
    <t>2853443</t>
  </si>
  <si>
    <t>ISOLAMENTO 3 - SALA º 48</t>
  </si>
  <si>
    <t>2853445</t>
  </si>
  <si>
    <t>CARRINHO DE CURATIVO INOX (PREF: 59645)</t>
  </si>
  <si>
    <t>2853446</t>
  </si>
  <si>
    <t>CARRINHO DE CURATIVO INOX (PREF: 60447)</t>
  </si>
  <si>
    <t>SALA 81</t>
  </si>
  <si>
    <t>CARRINHO DE EMERGENCIA EM AÇO</t>
  </si>
  <si>
    <t>2853447</t>
  </si>
  <si>
    <t>CARRINHO DE EMERGÊNCIA INOX ( PREF 60419 )</t>
  </si>
  <si>
    <t>2853450</t>
  </si>
  <si>
    <t>CARRINHO DE LIMPEZA</t>
  </si>
  <si>
    <t>SALA 102</t>
  </si>
  <si>
    <t>2853451</t>
  </si>
  <si>
    <t>CARRINHO DE LIMPEZA (59266)</t>
  </si>
  <si>
    <t>2853448</t>
  </si>
  <si>
    <t>CARRINHO DE LIMPEZA (PREF 59619)</t>
  </si>
  <si>
    <t>Nº 004 DML ADMINISTRATIVO</t>
  </si>
  <si>
    <t>2853449</t>
  </si>
  <si>
    <t>CARRINHO DE LIMPEZA (PREF: 59268)</t>
  </si>
  <si>
    <t>2853458</t>
  </si>
  <si>
    <t>CARRINHO INOX COM 2 PRATELEIRAS (59617)</t>
  </si>
  <si>
    <t>2853454</t>
  </si>
  <si>
    <t>CARRINHO INOX COM 3 PRATELEIRAS (59602)</t>
  </si>
  <si>
    <t>2853455</t>
  </si>
  <si>
    <t>CARRINHO INOX COM 3 PRATELEIRAS (59605)</t>
  </si>
  <si>
    <t>2853453</t>
  </si>
  <si>
    <t>CARRINHO INOX COM 3 PRATELEIRAS (59608)</t>
  </si>
  <si>
    <t>2853452</t>
  </si>
  <si>
    <t>CARRINHO INOX COM 3 PRATELEIRAS (59613)</t>
  </si>
  <si>
    <t>SALA 56</t>
  </si>
  <si>
    <t>2853456</t>
  </si>
  <si>
    <t>CARRINHO INOX COM 3 PRATELEIRAS (59616)</t>
  </si>
  <si>
    <t>2853459</t>
  </si>
  <si>
    <t>CARRO AUXILIAR DE LIMPEZA ( PREF 59259 )</t>
  </si>
  <si>
    <t>CARRO CURATIVO EM INOX. MODELO RN14121</t>
  </si>
  <si>
    <t>2853460</t>
  </si>
  <si>
    <t>CARRO DE EMERGÊNCIA ( 60420 )</t>
  </si>
  <si>
    <t>2856624</t>
  </si>
  <si>
    <t>CARRO DE LIMPEZA</t>
  </si>
  <si>
    <t>CARRO TRANSPORTE DE ROUPA SUJA EM INOX. MODELO RN04005</t>
  </si>
  <si>
    <t>2856625</t>
  </si>
  <si>
    <t>CONTEINER 100 LTS BRANCO</t>
  </si>
  <si>
    <t>CONTEINER 700 LTS MARROM</t>
  </si>
  <si>
    <t>DESCARTE DE RESIDUOS</t>
  </si>
  <si>
    <t>2856627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</si>
  <si>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</t>
    </r>
  </si>
  <si>
    <t>2856635</t>
  </si>
  <si>
    <t>MESA DE CABECEIRA AZUL  (60571)</t>
  </si>
  <si>
    <t>2856629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</si>
  <si>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 (60574)</t>
    </r>
  </si>
  <si>
    <t>2856643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</si>
  <si>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 (60582)</t>
    </r>
  </si>
  <si>
    <t>2856626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</si>
  <si>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(59632)</t>
    </r>
  </si>
  <si>
    <t>2856638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</si>
  <si>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(60528)</t>
    </r>
  </si>
  <si>
    <t>2856628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</si>
  <si>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(60531)</t>
    </r>
  </si>
  <si>
    <t>2856636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</si>
  <si>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(60536)</t>
    </r>
  </si>
  <si>
    <t>2856639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</si>
  <si>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(60537)</t>
    </r>
  </si>
  <si>
    <t>2856641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</si>
  <si>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(60538)</t>
    </r>
  </si>
  <si>
    <t>2856634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</si>
  <si>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(60540)</t>
    </r>
  </si>
  <si>
    <t>2856645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</si>
  <si>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(60549)</t>
    </r>
  </si>
  <si>
    <t>ISOLAMENTO 1 Nº 53</t>
  </si>
  <si>
    <t>2856649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</si>
  <si>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(60556)</t>
    </r>
  </si>
  <si>
    <t>2856640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</si>
  <si>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(60560)</t>
    </r>
  </si>
  <si>
    <t>2856647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</si>
  <si>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(60561)</t>
    </r>
  </si>
  <si>
    <t>2856648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</si>
  <si>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(60562)</t>
    </r>
  </si>
  <si>
    <t>2856646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</si>
  <si>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(60565)</t>
    </r>
  </si>
  <si>
    <t>2856630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</si>
  <si>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(60570)</t>
    </r>
  </si>
  <si>
    <t>2856644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</si>
  <si>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(60576)</t>
    </r>
  </si>
  <si>
    <t>2856642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</si>
  <si>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(60577)</t>
    </r>
  </si>
  <si>
    <t>2856637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</si>
  <si>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(PREF. 60530)</t>
    </r>
  </si>
  <si>
    <t>2856669</t>
  </si>
  <si>
    <t>ESCADA DE 2 DEGRAUS INOX   (59062)</t>
  </si>
  <si>
    <t>2856656</t>
  </si>
  <si>
    <t>ESCADA DE 2 DEGRAUS INOX   PREF 59047</t>
  </si>
  <si>
    <t>2856655</t>
  </si>
  <si>
    <t>ESCADA DE 2 DEGRAUS INOX   PREF 59053</t>
  </si>
  <si>
    <t>2856654</t>
  </si>
  <si>
    <t>ESCADA DE 2 DEGRAUS INOX   PREF: 59071</t>
  </si>
  <si>
    <t>2856668</t>
  </si>
  <si>
    <t>ESCADA DE 2 DEGRAUS INOX  (59046)</t>
  </si>
  <si>
    <t>2856670</t>
  </si>
  <si>
    <t>ESCADA DE 2 DEGRAUS INOX  (59050)</t>
  </si>
  <si>
    <t>2856665</t>
  </si>
  <si>
    <t>ESCADA DE 2 DEGRAUS INOX  (59051)</t>
  </si>
  <si>
    <t>2856672</t>
  </si>
  <si>
    <t>ESCADA DE 2 DEGRAUS INOX  (59056)</t>
  </si>
  <si>
    <t>2856660</t>
  </si>
  <si>
    <t>ESCADA DE 2 DEGRAUS INOX  (59058)</t>
  </si>
  <si>
    <t>2856659</t>
  </si>
  <si>
    <t>ESCADA DE 2 DEGRAUS INOX  (59063)</t>
  </si>
  <si>
    <t>2856664</t>
  </si>
  <si>
    <t>ESCADA DE 2 DEGRAUS INOX  (59065)</t>
  </si>
  <si>
    <t>2856673</t>
  </si>
  <si>
    <t>ESCADA DE 2 DEGRAUS INOX  (59068)</t>
  </si>
  <si>
    <t>2856667</t>
  </si>
  <si>
    <t>ESCADA DE 2 DEGRAUS INOX  (59069)</t>
  </si>
  <si>
    <t>2856666</t>
  </si>
  <si>
    <t>ESCADA DE 2 DEGRAUS INOX  (59080)</t>
  </si>
  <si>
    <t>2856661</t>
  </si>
  <si>
    <t>ESCADA DE 2 DEGRAUS INOX  (62411)</t>
  </si>
  <si>
    <t>2856657</t>
  </si>
  <si>
    <t>ESCADA DE 2 DEGRAUS INOX (  59070)</t>
  </si>
  <si>
    <t>2856671</t>
  </si>
  <si>
    <t>ESCADA DE 2 DEGRAUS INOX ( 59045)</t>
  </si>
  <si>
    <t>2856658</t>
  </si>
  <si>
    <t>ESCADA DE 2 DEGRAUS INOX (58061)</t>
  </si>
  <si>
    <t>2856663</t>
  </si>
  <si>
    <t>ESCADA DE 2 DEGRAUS INOX (59072)</t>
  </si>
  <si>
    <t>2856662</t>
  </si>
  <si>
    <t>ESCADA DE 2 DEGRAUS INOX (62412)</t>
  </si>
  <si>
    <t>2856651</t>
  </si>
  <si>
    <t>ESCADA DE 2 DEGRAUS INOX (PREF; 59066)</t>
  </si>
  <si>
    <t>SALA 089</t>
  </si>
  <si>
    <t>2856650</t>
  </si>
  <si>
    <t>ESCADA DE 2 DEGRAUS INOX (PREF: (059261)</t>
  </si>
  <si>
    <t>2856653</t>
  </si>
  <si>
    <t>ESCADA DE 2 DEGRAUS INOX (PREF: 59074)</t>
  </si>
  <si>
    <t>2856652</t>
  </si>
  <si>
    <t>ESCADA DE 2 DEGRAUS INOX (PREF: 62413)</t>
  </si>
  <si>
    <t>2856679</t>
  </si>
  <si>
    <t>ESCADA DOIS DEGRAUS ( PREF 59048  )</t>
  </si>
  <si>
    <t>2856674</t>
  </si>
  <si>
    <t>ESCADA DOIS DEGRAUS ( PREF 59049  )</t>
  </si>
  <si>
    <t>2856685</t>
  </si>
  <si>
    <t>ESCADA DOIS DEGRAUS ( PREF 59052  )</t>
  </si>
  <si>
    <t>2856681</t>
  </si>
  <si>
    <t>ESCADA DOIS DEGRAUS ( PREF 59059 )</t>
  </si>
  <si>
    <t>2856680</t>
  </si>
  <si>
    <t>ESCADA DOIS DEGRAUS ( PREF 59060 )</t>
  </si>
  <si>
    <t>2856677</t>
  </si>
  <si>
    <t>ESCADA DOIS DEGRAUS ( PREF 59064)</t>
  </si>
  <si>
    <t>2856684</t>
  </si>
  <si>
    <t>ESCADA DOIS DEGRAUS ( PREF 59066 )</t>
  </si>
  <si>
    <t>2856678</t>
  </si>
  <si>
    <t>ESCADA DOIS DEGRAUS ( PREF 59075  )</t>
  </si>
  <si>
    <t>2856683</t>
  </si>
  <si>
    <t>ESCADA DOIS DEGRAUS ( PREF 59078 )</t>
  </si>
  <si>
    <t>2856682</t>
  </si>
  <si>
    <t>ESCADA DOIS DEGRAUS (PREF 59057 )</t>
  </si>
  <si>
    <t>2856676</t>
  </si>
  <si>
    <t>ESCADA DOIS DEGRAUS (PREF 59067)</t>
  </si>
  <si>
    <t>2856675</t>
  </si>
  <si>
    <t>ESCADA DOIS DEGRAUS (PREF 59076)</t>
  </si>
  <si>
    <t>2856686</t>
  </si>
  <si>
    <t>ESCADA EM ALUMINIO COM 04 DEGRAUS (DOAÇÃO)</t>
  </si>
  <si>
    <t>2856687</t>
  </si>
  <si>
    <t>2856688</t>
  </si>
  <si>
    <t>ESTANTE ABERTA COM 6 PRATELEIRAS AÇO</t>
  </si>
  <si>
    <t>2856689</t>
  </si>
  <si>
    <t>ESTANTE COM 05 PRATELEIRAS</t>
  </si>
  <si>
    <t>2856690</t>
  </si>
  <si>
    <t>ESTANTE DE AÇO COM 03 DIVISORIAS</t>
  </si>
  <si>
    <t>2856691</t>
  </si>
  <si>
    <t>ESTANTE DE AÇO COM 05 DIVISORIAS</t>
  </si>
  <si>
    <t>2856692</t>
  </si>
  <si>
    <t>2856693</t>
  </si>
  <si>
    <t>2856694</t>
  </si>
  <si>
    <t>2856695</t>
  </si>
  <si>
    <t>2856696</t>
  </si>
  <si>
    <t>2856697</t>
  </si>
  <si>
    <t>2856698</t>
  </si>
  <si>
    <t>2856714</t>
  </si>
  <si>
    <t>ESTANTE DE AÇO COM 06 DIVISORIAS</t>
  </si>
  <si>
    <t>2856699</t>
  </si>
  <si>
    <t>2856700</t>
  </si>
  <si>
    <t>2856701</t>
  </si>
  <si>
    <t>2856702</t>
  </si>
  <si>
    <t>2856703</t>
  </si>
  <si>
    <t>2856704</t>
  </si>
  <si>
    <t>2856705</t>
  </si>
  <si>
    <t>2856706</t>
  </si>
  <si>
    <t>2856707</t>
  </si>
  <si>
    <t>2856708</t>
  </si>
  <si>
    <t>2856709</t>
  </si>
  <si>
    <t>2856710</t>
  </si>
  <si>
    <t>2856711</t>
  </si>
  <si>
    <t>2856712</t>
  </si>
  <si>
    <t>2856713</t>
  </si>
  <si>
    <t>ESTANTE DE AÇO PROF 30 CM COM 05 BANDEJAS</t>
  </si>
  <si>
    <t>SAME</t>
  </si>
  <si>
    <t>ESTANTE DOBRA SIMPLES COM 06 PRATELEIRAS, 1.98X0.92X0.30</t>
  </si>
  <si>
    <t>ESTANTE INOX COM 04 PRATELEIRAS</t>
  </si>
  <si>
    <t>2856715</t>
  </si>
  <si>
    <t>ESTANTE PARA BINS 7 PRATELEIRAS</t>
  </si>
  <si>
    <t>2856716</t>
  </si>
  <si>
    <t>2856717</t>
  </si>
  <si>
    <t>2856718</t>
  </si>
  <si>
    <t>2856719</t>
  </si>
  <si>
    <t>2856720</t>
  </si>
  <si>
    <t>2856721</t>
  </si>
  <si>
    <t>2856722</t>
  </si>
  <si>
    <t>GAVETEIRO VOLANTE MARROM COM 04 GAVETAS</t>
  </si>
  <si>
    <t>2856723</t>
  </si>
  <si>
    <t>HAMPER EM AÇO INOX</t>
  </si>
  <si>
    <t>2856735</t>
  </si>
  <si>
    <t>2856724</t>
  </si>
  <si>
    <t>2856726</t>
  </si>
  <si>
    <t>2856734</t>
  </si>
  <si>
    <t>2856728</t>
  </si>
  <si>
    <t>2856729</t>
  </si>
  <si>
    <t>2856730</t>
  </si>
  <si>
    <t>ISOLAMENTO 1 - SALA 52</t>
  </si>
  <si>
    <t>2856731</t>
  </si>
  <si>
    <t>2856732</t>
  </si>
  <si>
    <t>2856733</t>
  </si>
  <si>
    <t>2856736</t>
  </si>
  <si>
    <t>HAMPER EM AÇO INOX (59111)</t>
  </si>
  <si>
    <t>2856727</t>
  </si>
  <si>
    <t>HAMPER EM AÇO INOX (PREF: 52442)</t>
  </si>
  <si>
    <t>2856738</t>
  </si>
  <si>
    <t>HAMPER INOX COM RODINHAS</t>
  </si>
  <si>
    <t>2856740</t>
  </si>
  <si>
    <t>2856737</t>
  </si>
  <si>
    <t>HAMPER INOX COM RODINHAS (PREF 59000)</t>
  </si>
  <si>
    <t>2856739</t>
  </si>
  <si>
    <t>HAMPER INOX COM RODINHAS (PREF 59002)</t>
  </si>
  <si>
    <t>LIXEIRA 100 LTS COM PEDAL BRANCO</t>
  </si>
  <si>
    <t>Nº 12</t>
  </si>
  <si>
    <t>Nº 146</t>
  </si>
  <si>
    <t>2856743</t>
  </si>
  <si>
    <t>2856744</t>
  </si>
  <si>
    <t>2856742</t>
  </si>
  <si>
    <t>2856741</t>
  </si>
  <si>
    <t>2856745</t>
  </si>
  <si>
    <t>LIXEIRA 50 LITROS</t>
  </si>
  <si>
    <t>LIXEIRA 50 LTS COM PEDAL BRANCO</t>
  </si>
  <si>
    <t>Nº068</t>
  </si>
  <si>
    <t>2856750</t>
  </si>
  <si>
    <t>2856751</t>
  </si>
  <si>
    <t>2856754</t>
  </si>
  <si>
    <t>2856755</t>
  </si>
  <si>
    <t>2856752</t>
  </si>
  <si>
    <t>ISOLAMENTO 5 Nº 45</t>
  </si>
  <si>
    <t>2856753</t>
  </si>
  <si>
    <t>2856749</t>
  </si>
  <si>
    <t>LIXEIRA COM PEDAL. 50 LTS BRANCA.</t>
  </si>
  <si>
    <t>Nº12</t>
  </si>
  <si>
    <t>LIXEIRA COM TAMPA BASCULANTE</t>
  </si>
  <si>
    <t>2856758</t>
  </si>
  <si>
    <t>LIXEIRA INOX ( PERF: 64434 )</t>
  </si>
  <si>
    <t>LONGARINA 3 LUGARES AÇO</t>
  </si>
  <si>
    <t>OFICINA</t>
  </si>
  <si>
    <t>2857124</t>
  </si>
  <si>
    <t>LONGARINA 3 LUGARES AÇO ( PREF 61232 )</t>
  </si>
  <si>
    <t>LONGARINA 4 LUGARES AÇO</t>
  </si>
  <si>
    <t>2857130</t>
  </si>
  <si>
    <t>LONGARINA DE 04 LUGARES</t>
  </si>
  <si>
    <t>2857131</t>
  </si>
  <si>
    <t>LONGARINA DE 04 LUGARES  (59509)</t>
  </si>
  <si>
    <t>2857136</t>
  </si>
  <si>
    <t>LONGARINA DE 04 LUGARES  INOX  (PREF: 59665)</t>
  </si>
  <si>
    <t>2857125</t>
  </si>
  <si>
    <t>LONGARINA DE 04 LUGARES INOX</t>
  </si>
  <si>
    <t>2857126</t>
  </si>
  <si>
    <t>2857129</t>
  </si>
  <si>
    <t>2857134</t>
  </si>
  <si>
    <t>2857132</t>
  </si>
  <si>
    <t>2857138</t>
  </si>
  <si>
    <t>2857135</t>
  </si>
  <si>
    <t>LONGARINA DE 04 LUGARES INOX  (  PREF: 59698)</t>
  </si>
  <si>
    <t>2857137</t>
  </si>
  <si>
    <t>LONGARINA DE 04 LUGARES INOX  (  PREF: 59699)</t>
  </si>
  <si>
    <t>2857128</t>
  </si>
  <si>
    <t>LONGARINA DE 04 LUGARES INOX (59501)</t>
  </si>
  <si>
    <t>2857127</t>
  </si>
  <si>
    <t>LONGARINA DE 04 LUGARES INOX (59696)</t>
  </si>
  <si>
    <t>2857140</t>
  </si>
  <si>
    <t>MACA COM RODIZIO ( PREF 59685 )</t>
  </si>
  <si>
    <t>2857142</t>
  </si>
  <si>
    <t>MACA FIXA AZUL</t>
  </si>
  <si>
    <t>2857152</t>
  </si>
  <si>
    <t>MACA FIXA AZUL COM BRANCO AÇO</t>
  </si>
  <si>
    <t>2857150</t>
  </si>
  <si>
    <t>ISOLAMENTO 2 - SALA 51</t>
  </si>
  <si>
    <t>2857151</t>
  </si>
  <si>
    <t>2857153</t>
  </si>
  <si>
    <t>2865021</t>
  </si>
  <si>
    <t>MACA FIXA AZUL COM INOX ( PREF 59030 )</t>
  </si>
  <si>
    <t>2857154</t>
  </si>
  <si>
    <t>MACA FIXA AZUL COM INOX (PREF 59026)</t>
  </si>
  <si>
    <t>2857155</t>
  </si>
  <si>
    <t>MACA FIXA AZUL FERRO</t>
  </si>
  <si>
    <t>2857156</t>
  </si>
  <si>
    <t>MACA FIXA INOX ESTOFADA AZUL ( PREF 59034 )</t>
  </si>
  <si>
    <t>2857161</t>
  </si>
  <si>
    <t>MACA FIXA VERDE</t>
  </si>
  <si>
    <t>2857157</t>
  </si>
  <si>
    <t>MACA FIXA VERDE  (PREF 59041)</t>
  </si>
  <si>
    <t>2857165</t>
  </si>
  <si>
    <t>MACA FIXA VERDE COM INOX  (PREF 59036)</t>
  </si>
  <si>
    <t>2857162</t>
  </si>
  <si>
    <t>MACA FIXA VERDE COM INOX (PREF 59039)</t>
  </si>
  <si>
    <t>2857163</t>
  </si>
  <si>
    <t>MACA FIXA VERDE COM INOX (PREF 59040)</t>
  </si>
  <si>
    <t>2857164</t>
  </si>
  <si>
    <t>MACA FIXA VERDE COM INOX (PREF 59043)</t>
  </si>
  <si>
    <t>2857166</t>
  </si>
  <si>
    <t>MACA FIXA VERDE INOX ( 59038 )</t>
  </si>
  <si>
    <t>SALA 012</t>
  </si>
  <si>
    <t>2857167</t>
  </si>
  <si>
    <t>MACA GINECOLOGICA BRANCA</t>
  </si>
  <si>
    <t>2857168</t>
  </si>
  <si>
    <t>MACA GINECOLOGICA INOX  ( PREF. 59938 )</t>
  </si>
  <si>
    <t>2857169</t>
  </si>
  <si>
    <t>MACA HOSPITALAR MOVEL ( GM MOVEIS HOSPITALAR )</t>
  </si>
  <si>
    <t>2857170</t>
  </si>
  <si>
    <t>2857173</t>
  </si>
  <si>
    <t>MACA MOVEL INOX  (PREF: 59686)</t>
  </si>
  <si>
    <t>SALA 70</t>
  </si>
  <si>
    <t>2857172</t>
  </si>
  <si>
    <t>MACA MOVEL INOX  (PREF.59687)</t>
  </si>
  <si>
    <t>SALA 67</t>
  </si>
  <si>
    <t>2857174</t>
  </si>
  <si>
    <t>MACA MOVEL INOX</t>
  </si>
  <si>
    <t>2857175</t>
  </si>
  <si>
    <t>MACA MOVEL INOX (PREF: 59178)</t>
  </si>
  <si>
    <t>SALA 79</t>
  </si>
  <si>
    <t>2857177</t>
  </si>
  <si>
    <t>MACA MOVEL INOX (PREF:59107)</t>
  </si>
  <si>
    <t>2857178</t>
  </si>
  <si>
    <t>MACA MOVEL INOX (PREF:59179)</t>
  </si>
  <si>
    <t>2857176</t>
  </si>
  <si>
    <t>MACA MOVEL INOX (PREF:59199)</t>
  </si>
  <si>
    <t>MALA DE VAD</t>
  </si>
  <si>
    <t>2857336</t>
  </si>
  <si>
    <t>MESA 1 MT</t>
  </si>
  <si>
    <t>2857337</t>
  </si>
  <si>
    <t>MESA AUX INOX</t>
  </si>
  <si>
    <t>2857338</t>
  </si>
  <si>
    <t>MESA AUX INOX (PREF.59003)</t>
  </si>
  <si>
    <t>2857339</t>
  </si>
  <si>
    <t>MESA AUX INOX 2 PRATELEIRAS ( 59603 )</t>
  </si>
  <si>
    <t>2857340</t>
  </si>
  <si>
    <t>MESA AUX OVAL INOX ( 59671 )</t>
  </si>
  <si>
    <t>2857341</t>
  </si>
  <si>
    <t>MESA AUXILIAR ( PREF: 59006 )</t>
  </si>
  <si>
    <t>MESA AUXILIAR COM RODÍZIOS EM INOX, 0,45X1.10X0,80. MODELO RN14109</t>
  </si>
  <si>
    <t>Nº 09</t>
  </si>
  <si>
    <t>2857342</t>
  </si>
  <si>
    <t>MESA AUXILIAR INOX (PREF: 59007)</t>
  </si>
  <si>
    <t>2857344</t>
  </si>
  <si>
    <t>MESA AUXILIAR INOX (PREF:59005)</t>
  </si>
  <si>
    <t>2857343</t>
  </si>
  <si>
    <t>MESA AUXILIAR INOX (PREF:62406)</t>
  </si>
  <si>
    <t>2857345</t>
  </si>
  <si>
    <t>MESA AUXILIAR INOX (PREF.60453)</t>
  </si>
  <si>
    <t>2857346</t>
  </si>
  <si>
    <t>MESA AUXILIAR INOX 80X35 CM (PREF 59310)</t>
  </si>
  <si>
    <t>MESA AUXILIAR INOX COM RODIZIO 55X100X90 CM</t>
  </si>
  <si>
    <t>2857347</t>
  </si>
  <si>
    <t>MESA AUXILIAR OVAL ( 59672 )</t>
  </si>
  <si>
    <t>2857349</t>
  </si>
  <si>
    <t>MESA DE ALIMENTACAO COM GAVETA E PORTA (PREF: 60461)</t>
  </si>
  <si>
    <t>2857348</t>
  </si>
  <si>
    <t>MESA DE ALIMENTACAO COM GAVETA E PORTA (PREF.</t>
  </si>
  <si>
    <t>2857356</t>
  </si>
  <si>
    <t>MESA DE CABECEIRA AZUL</t>
  </si>
  <si>
    <t>2857359</t>
  </si>
  <si>
    <t>2857357</t>
  </si>
  <si>
    <t>MESA DE CABECEIRA AZUL (2857357)</t>
  </si>
  <si>
    <t>2857358</t>
  </si>
  <si>
    <t>MESA DE CABECEIRA AZUL (2857358)</t>
  </si>
  <si>
    <t>2857360</t>
  </si>
  <si>
    <t>MESA DE CABECEIRA AZUL (2857360)</t>
  </si>
  <si>
    <t>SALA 195</t>
  </si>
  <si>
    <t>2857351</t>
  </si>
  <si>
    <t>MESA DE CABECEIRA AZUL (PREF: 60520)</t>
  </si>
  <si>
    <t>2857355</t>
  </si>
  <si>
    <t>MESA DE CABECEIRA AZUL (PREF: 60547)</t>
  </si>
  <si>
    <t>2857353</t>
  </si>
  <si>
    <t>MESA DE CABECEIRA AZUL (PREF: 60572)</t>
  </si>
  <si>
    <t>2857350</t>
  </si>
  <si>
    <t>MESA DE CABECEIRA AZUL (PREF: 60578)</t>
  </si>
  <si>
    <t>2857352</t>
  </si>
  <si>
    <t>MESA DE CABECEIRO AÇO AZUL</t>
  </si>
  <si>
    <t>2857354</t>
  </si>
  <si>
    <t>2857373</t>
  </si>
  <si>
    <t xml:space="preserve">MESA DE CABECEIRO AÇO AZUL </t>
  </si>
  <si>
    <t>2857374</t>
  </si>
  <si>
    <t>MESA DE CABECEIRO AÇO AZUL (PREF 60555)</t>
  </si>
  <si>
    <t>2857361</t>
  </si>
  <si>
    <t>MESA DE CABECEIRO AÇO AZUL (2857361)</t>
  </si>
  <si>
    <t>2857362</t>
  </si>
  <si>
    <t>MESA DE CABECEIRO AÇO AZUL (2857362)</t>
  </si>
  <si>
    <t>2857363</t>
  </si>
  <si>
    <t>MESA DE CABECEIRO AÇO AZUL (2857363)</t>
  </si>
  <si>
    <t>2857371</t>
  </si>
  <si>
    <t>MESA DE CABECEIRO AÇO AZUL (PREF 60527)</t>
  </si>
  <si>
    <t>2857365</t>
  </si>
  <si>
    <t>MESA DE CABECEIRO AÇO AZUL (PREF 60533)</t>
  </si>
  <si>
    <t>2857368</t>
  </si>
  <si>
    <t>MESA DE CABECEIRO AÇO AZUL (PREF 60558)</t>
  </si>
  <si>
    <t>2857366</t>
  </si>
  <si>
    <t>MESA DE CABECEIRO AÇO AZUL (PREF 60563)</t>
  </si>
  <si>
    <t>2857370</t>
  </si>
  <si>
    <t>MESA DE CABECEIRO AÇO AZUL (PREF 60567)</t>
  </si>
  <si>
    <t>2857364</t>
  </si>
  <si>
    <t>MESA DE CABECEIRO AÇO AZUL (PREF 60568)</t>
  </si>
  <si>
    <t>2857369</t>
  </si>
  <si>
    <t>MESA DE CABECEIRO AÇO AZUL (PREF 60573)</t>
  </si>
  <si>
    <t>2857372</t>
  </si>
  <si>
    <t>MESA DE CABECEIRO AÇO AZUL (PREF 60575)</t>
  </si>
  <si>
    <t>2857367</t>
  </si>
  <si>
    <t>MESA DE CABECEIRO AÇO AZUL (PREF 60580)</t>
  </si>
  <si>
    <t>MESA DE ESCRITORIO</t>
  </si>
  <si>
    <t>MESA DE ESCRITÓRIO CZ</t>
  </si>
  <si>
    <t>Nº 066</t>
  </si>
  <si>
    <t>Nº 25</t>
  </si>
  <si>
    <t>Nº18</t>
  </si>
  <si>
    <t>PT Nº 16</t>
  </si>
  <si>
    <t>2857377</t>
  </si>
  <si>
    <t>MESA DE MAYO INOX</t>
  </si>
  <si>
    <t>SALA 09</t>
  </si>
  <si>
    <t>2857380</t>
  </si>
  <si>
    <t>2857375</t>
  </si>
  <si>
    <t>MESA DE MAYO INOX (PREF 53869)</t>
  </si>
  <si>
    <t>2857379</t>
  </si>
  <si>
    <t>MESA DE MAYO INOX (PREF 60450)</t>
  </si>
  <si>
    <t>2857378</t>
  </si>
  <si>
    <t>MESA DE MAYO INOX (PREF 60458)</t>
  </si>
  <si>
    <t>2857376</t>
  </si>
  <si>
    <t>MESA DE MAYO INOX (PREF 61250)</t>
  </si>
  <si>
    <t>2857393</t>
  </si>
  <si>
    <t>MESA DE REFEIÇÃO</t>
  </si>
  <si>
    <t>2857394</t>
  </si>
  <si>
    <t>MESA DE REFEIÇÃO  (53882)</t>
  </si>
  <si>
    <t>2857382</t>
  </si>
  <si>
    <t>MESA DE REFEIÇÃO  (PREF: 53874)</t>
  </si>
  <si>
    <t>2857385</t>
  </si>
  <si>
    <t>MESA DE REFEIÇÃO (53864)</t>
  </si>
  <si>
    <t>2857392</t>
  </si>
  <si>
    <t>MESA DE REFEIÇÃO (53867)</t>
  </si>
  <si>
    <t>2857389</t>
  </si>
  <si>
    <t>MESA DE REFEIÇÃO (53872)</t>
  </si>
  <si>
    <t>2857390</t>
  </si>
  <si>
    <t>MESA DE REFEIÇÃO (53875)</t>
  </si>
  <si>
    <t>2857391</t>
  </si>
  <si>
    <t>MESA DE REFEIÇÃO (53876)</t>
  </si>
  <si>
    <t>2857387</t>
  </si>
  <si>
    <t>MESA DE REFEIÇÃO (53878)</t>
  </si>
  <si>
    <t>2857395</t>
  </si>
  <si>
    <t>MESA DE REFEIÇÃO (53881)</t>
  </si>
  <si>
    <t>2857388</t>
  </si>
  <si>
    <t>MESA DE REFEIÇÃO (53883)</t>
  </si>
  <si>
    <t>2857386</t>
  </si>
  <si>
    <t>MESA DE REFEIÇÃO (53885)</t>
  </si>
  <si>
    <t>2857383</t>
  </si>
  <si>
    <t>MESA DE REFEIÇÃO (53886)</t>
  </si>
  <si>
    <t>2857384</t>
  </si>
  <si>
    <t>MESA DE REFEIÇÃO (53890)</t>
  </si>
  <si>
    <t>2857396</t>
  </si>
  <si>
    <t>MESA DE REFEIÇÃO (59863)</t>
  </si>
  <si>
    <t>2857407</t>
  </si>
  <si>
    <t>MESA DE REFEIÇÃO (PREF 60499)</t>
  </si>
  <si>
    <t>2857404</t>
  </si>
  <si>
    <t>MESA DE REFEIÇÃO (PREF: 53857)</t>
  </si>
  <si>
    <t>2857405</t>
  </si>
  <si>
    <t>MESA DE REFEIÇÃO (PREF: 53858)</t>
  </si>
  <si>
    <t>2857406</t>
  </si>
  <si>
    <t>MESA DE REFEIÇÃO (PREF: 53859)</t>
  </si>
  <si>
    <t>2857414</t>
  </si>
  <si>
    <t>MESA DE REFEIÇÃO (PREF: 53868)</t>
  </si>
  <si>
    <t>2857413</t>
  </si>
  <si>
    <t>MESA DE REFEIÇÃO (PREF: 53879)</t>
  </si>
  <si>
    <t>2857381</t>
  </si>
  <si>
    <t>MESA DE REFEIÇÃO (PREF: 53884)</t>
  </si>
  <si>
    <t>2857397</t>
  </si>
  <si>
    <t>MESA DE REFEIÇÃO (PREF: 60463)</t>
  </si>
  <si>
    <t>2857409</t>
  </si>
  <si>
    <t>2857410</t>
  </si>
  <si>
    <t>MESA DE REFEICAO COM GAVETA E PORTA (59273)</t>
  </si>
  <si>
    <t>2857411</t>
  </si>
  <si>
    <t>MESA DE REFEICAO COM GAVETA E PORTA (60488)</t>
  </si>
  <si>
    <t>2857412</t>
  </si>
  <si>
    <t>MESA DE REFEICAO COM GAVETA E PORTA (62599)</t>
  </si>
  <si>
    <t>2857427</t>
  </si>
  <si>
    <t>MESA EM L COM GAVETA ( PREF 59521 )</t>
  </si>
  <si>
    <t>2857431</t>
  </si>
  <si>
    <t>MESA EM L MARROM</t>
  </si>
  <si>
    <t>2857430</t>
  </si>
  <si>
    <t>MESA EM L MARROM (PREF: 59518)</t>
  </si>
  <si>
    <t>2857428</t>
  </si>
  <si>
    <t>MESA EM L MARROM (PREF: 59519)</t>
  </si>
  <si>
    <t>2857429</t>
  </si>
  <si>
    <t>MESA EM L MARROM (PREF: 59520)</t>
  </si>
  <si>
    <t>MESA INOX CUSTOMIZAVEL (SONDARIO )</t>
  </si>
  <si>
    <t>MESA ITAPUA 1.20MM</t>
  </si>
  <si>
    <t>2858404</t>
  </si>
  <si>
    <t>MESA MAYO (PREF. 60459)</t>
  </si>
  <si>
    <t>2858403</t>
  </si>
  <si>
    <t>MESA MAYO (PREF. 60475)</t>
  </si>
  <si>
    <t>2858402</t>
  </si>
  <si>
    <t>MESA MAYO (PREF. 60499)</t>
  </si>
  <si>
    <t>MESA PARA REFEITORIO</t>
  </si>
  <si>
    <t>2858405</t>
  </si>
  <si>
    <t>MESA REDONDA</t>
  </si>
  <si>
    <t>MESA REDONDA 1.20MM NA COR CINZA</t>
  </si>
  <si>
    <t>2858406</t>
  </si>
  <si>
    <t>MESA RETA, 1.400 X 600 X 740. COM 2 GAVETA</t>
  </si>
  <si>
    <t>MESA RETA, 1.400 X 600 X 740. MARCA: MARELLI</t>
  </si>
  <si>
    <t>SESMT  PT 19</t>
  </si>
  <si>
    <t>2858407</t>
  </si>
  <si>
    <t>MESA RETA, 1.400 X 600 X 740. MARCA: MARELLI (SES 1932085</t>
  </si>
  <si>
    <t>2858408</t>
  </si>
  <si>
    <t>MOCHO GIRATORIO INOX (PREF 59627)</t>
  </si>
  <si>
    <t>2858410</t>
  </si>
  <si>
    <t>MOCHO INOX ( PREF. 59631 )</t>
  </si>
  <si>
    <t>2858414</t>
  </si>
  <si>
    <t>2858412</t>
  </si>
  <si>
    <t>2858425</t>
  </si>
  <si>
    <t>POLTRONA DE ACOMPANHANTE AZUL - HM 2056F</t>
  </si>
  <si>
    <t>2858411</t>
  </si>
  <si>
    <t>POLTRONA DE ACOMPANHANTE AZUL (PREF 53761)</t>
  </si>
  <si>
    <t>2858413</t>
  </si>
  <si>
    <t>POLTRONA DE ACOMPANHANTE AZUL (PREF 53764)</t>
  </si>
  <si>
    <t>2858416</t>
  </si>
  <si>
    <t>POLTRONA DE ACOMPANHANTE AZUL (PREF 62598)</t>
  </si>
  <si>
    <t>2858429</t>
  </si>
  <si>
    <t>POLTRONA DE ACOMPANHANTE AZUL (PREF, 57950)</t>
  </si>
  <si>
    <t>SALA 49</t>
  </si>
  <si>
    <t>2858418</t>
  </si>
  <si>
    <t>POLTRONA DE ACOMPANHANTE AZUL (PREF. 53760)</t>
  </si>
  <si>
    <t>2858421</t>
  </si>
  <si>
    <t>POLTRONA DE ACOMPANHANTE AZUL (PREF. 53768)</t>
  </si>
  <si>
    <t>2858420</t>
  </si>
  <si>
    <t>POLTRONA DE ACOMPANHANTE AZUL (PREF. 53786)</t>
  </si>
  <si>
    <t>2858419</t>
  </si>
  <si>
    <t>POLTRONA DE ACOMPANHANTE AZUL (PREF. 57539)</t>
  </si>
  <si>
    <t>2858427</t>
  </si>
  <si>
    <t>POLTRONA DE ACOMPANHANTE AZUL (PREF. 57946)</t>
  </si>
  <si>
    <t>2858415</t>
  </si>
  <si>
    <t>POLTRONA DE ACOMPANHANTE AZUL (PREF. 62596)</t>
  </si>
  <si>
    <t>2858422</t>
  </si>
  <si>
    <t>POLTRONA DE ACOMPANHANTE AZUL (PREF.59535)</t>
  </si>
  <si>
    <t>2858426</t>
  </si>
  <si>
    <t>POLTRONA DE ACOMPANHANTE VERDE (PREF. 57949)</t>
  </si>
  <si>
    <t>2858428</t>
  </si>
  <si>
    <t>POLTRONA DE ACOMPANHANTE VERDE (PREF. 57952)</t>
  </si>
  <si>
    <t>POLTRONA HOSPITALAR</t>
  </si>
  <si>
    <t>SALA DE MEDICAÇÃO Nº 48</t>
  </si>
  <si>
    <t>SALA DE MEDICAÇÃO Nº 49</t>
  </si>
  <si>
    <t>2858430</t>
  </si>
  <si>
    <t>QUADRO BRANCO</t>
  </si>
  <si>
    <t>NVE PT 017</t>
  </si>
  <si>
    <t>2858435</t>
  </si>
  <si>
    <t>2858432</t>
  </si>
  <si>
    <t>2858434</t>
  </si>
  <si>
    <t>2858433</t>
  </si>
  <si>
    <t>2858431</t>
  </si>
  <si>
    <t>2858437</t>
  </si>
  <si>
    <t>QUADRO BRANCO 2,00 X 1,10</t>
  </si>
  <si>
    <t>2858438</t>
  </si>
  <si>
    <t>2858436</t>
  </si>
  <si>
    <t>QUADRO BRANCO ALUMINIO 2.00X1.20MM</t>
  </si>
  <si>
    <t>2858728</t>
  </si>
  <si>
    <t>2858439</t>
  </si>
  <si>
    <t>2858729</t>
  </si>
  <si>
    <t>2858730</t>
  </si>
  <si>
    <t>QUADRO BRANDO / LOUSA</t>
  </si>
  <si>
    <t>QUADRO PORTAS CHAVES, 300 CHAVES.</t>
  </si>
  <si>
    <t>2858731</t>
  </si>
  <si>
    <t>QUADRO VERDE PARA AVISOS</t>
  </si>
  <si>
    <t>2831069</t>
  </si>
  <si>
    <t>RACK MEDIO DE CHAO</t>
  </si>
  <si>
    <t>2831076</t>
  </si>
  <si>
    <t>RACK PEQUENO DE PAREDE</t>
  </si>
  <si>
    <t>2831070</t>
  </si>
  <si>
    <t>2831074</t>
  </si>
  <si>
    <t>2831073</t>
  </si>
  <si>
    <t>2831071</t>
  </si>
  <si>
    <t>2831075</t>
  </si>
  <si>
    <t>2831072</t>
  </si>
  <si>
    <t>2858748</t>
  </si>
  <si>
    <t>SOFA CAMA LUXO</t>
  </si>
  <si>
    <t>AREA DESCANSO RH</t>
  </si>
  <si>
    <t>2858738</t>
  </si>
  <si>
    <t>SALA 130</t>
  </si>
  <si>
    <t>2858732</t>
  </si>
  <si>
    <t>SOFA CAMA LUXO ( 59663)</t>
  </si>
  <si>
    <t>PT 23</t>
  </si>
  <si>
    <t>2858741</t>
  </si>
  <si>
    <t>SOFA CAMA LUXO ( 60464)</t>
  </si>
  <si>
    <t>2858747</t>
  </si>
  <si>
    <t>SOFA CAMA LUXO ( 60466)</t>
  </si>
  <si>
    <t>2858750</t>
  </si>
  <si>
    <t>SOFA CAMA LUXO ( 60467)</t>
  </si>
  <si>
    <t>SALA 66</t>
  </si>
  <si>
    <t>2858749</t>
  </si>
  <si>
    <t>SOFA CAMA LUXO ( 60469)</t>
  </si>
  <si>
    <t>2858742</t>
  </si>
  <si>
    <t>SOFA CAMA LUXO ( 60476)</t>
  </si>
  <si>
    <t>SALA 25</t>
  </si>
  <si>
    <t>2858739</t>
  </si>
  <si>
    <t>SOFA CAMA LUXO ( 60481)</t>
  </si>
  <si>
    <t>2858735</t>
  </si>
  <si>
    <t>SOFA CAMA LUXO ( 60482)</t>
  </si>
  <si>
    <t>2858744</t>
  </si>
  <si>
    <t>SOFA CAMA LUXO ( 60484)</t>
  </si>
  <si>
    <t>2858737</t>
  </si>
  <si>
    <t>SOFA CAMA LUXO ( 60486)</t>
  </si>
  <si>
    <t>SALA 131</t>
  </si>
  <si>
    <t>2858736</t>
  </si>
  <si>
    <t>2858746</t>
  </si>
  <si>
    <t>SOFA CAMA LUXO ( 60492)</t>
  </si>
  <si>
    <t>2858734</t>
  </si>
  <si>
    <t>SOFA CAMA LUXO ( 60493)</t>
  </si>
  <si>
    <t>2858740</t>
  </si>
  <si>
    <t>SOFA CAMA LUXO ( 60494)</t>
  </si>
  <si>
    <t>SALA DE PATRIMÔNIO N° 24</t>
  </si>
  <si>
    <t>2858745</t>
  </si>
  <si>
    <t>SOFA CAMA LUXO ( 60495)</t>
  </si>
  <si>
    <t>2858733</t>
  </si>
  <si>
    <t>SOFA CAMA LUXO ( 60496)</t>
  </si>
  <si>
    <t>2858743</t>
  </si>
  <si>
    <t>SOFA CAMA LUXO ( 61468)</t>
  </si>
  <si>
    <t>2858753</t>
  </si>
  <si>
    <t>SUPORTE DE SORO - (PREF. 62606)</t>
  </si>
  <si>
    <t>2858752</t>
  </si>
  <si>
    <t>SUPORTE DE SORO (PRE. 58489)</t>
  </si>
  <si>
    <t>2858756</t>
  </si>
  <si>
    <t>SUPORTE DE SORO (PREF. 59492)</t>
  </si>
  <si>
    <t>2858754</t>
  </si>
  <si>
    <t>SUPORTE DE SORO (PREF. 59649)</t>
  </si>
  <si>
    <t>2858755</t>
  </si>
  <si>
    <t>SUPORTE DE SORO (PREF. 62606)</t>
  </si>
  <si>
    <t>SUPORTE DE SORO ALT. REG. EM INOX, COM RODIZIOS. MODELO RN13003</t>
  </si>
  <si>
    <t>Nº 125</t>
  </si>
  <si>
    <t>2858759</t>
  </si>
  <si>
    <t>SUPORTE DE SORO INOX - (PREF. 59497)</t>
  </si>
  <si>
    <t>2858758</t>
  </si>
  <si>
    <t>SUPORTE DE SORO INOX ( PREF. 59598)</t>
  </si>
  <si>
    <t>2858757</t>
  </si>
  <si>
    <t>SUPORTE DE SORO INOX (PREF 62605)</t>
  </si>
  <si>
    <t>2858762</t>
  </si>
  <si>
    <t>SUPORTE DE SORO INOX COM RODINHAS  - (PREF. 59488)</t>
  </si>
  <si>
    <t>2858763</t>
  </si>
  <si>
    <t>SUPORTE DE SORO INOX COM RODINHAS - (PREF. 59493)</t>
  </si>
  <si>
    <t>2858760</t>
  </si>
  <si>
    <t>SUPORTE DE SORO INOX COM RODINHAS (PREF 59494)</t>
  </si>
  <si>
    <t>2858761</t>
  </si>
  <si>
    <t>SUPORTE DE SORO INOX COM RODINHAS (PREF 59499)</t>
  </si>
  <si>
    <t>2858764</t>
  </si>
  <si>
    <t>SUPORTE DE SORO INOX SIMPLES</t>
  </si>
  <si>
    <t>2858765</t>
  </si>
  <si>
    <t>SUPORTE DE SORO SIMPLES</t>
  </si>
  <si>
    <t>2858766</t>
  </si>
  <si>
    <t>2858767</t>
  </si>
  <si>
    <t>2858768</t>
  </si>
  <si>
    <t>2858769</t>
  </si>
  <si>
    <t>SUPORTE HAMPER</t>
  </si>
  <si>
    <t>2858770</t>
  </si>
  <si>
    <t>SUPORTE PARA SORO COM RODÍZIOS</t>
  </si>
  <si>
    <t>SUPORTE PARA SORO COM RODÍZIOS.</t>
  </si>
  <si>
    <t>SALA DE MEDICAÇÃO Nº 50</t>
  </si>
  <si>
    <t>SALA DE MEDICAÇÃO Nº 51</t>
  </si>
  <si>
    <t>ISOLAMENTO 3 N º 48</t>
  </si>
  <si>
    <t>SUPORTE PARA SORO COM RODÍZIOS.(IMPRIMIR NOTA ETIQUETA)</t>
  </si>
  <si>
    <t>CADEIRA DE RODAS PARA OBESO CAP. PESO 160 - 199KG</t>
  </si>
  <si>
    <t>2841087</t>
  </si>
  <si>
    <t>BALDE A CHUTE ( 60434 )</t>
  </si>
  <si>
    <t>CAIXA PARA MEDICAMENTOS PSICOBOX</t>
  </si>
  <si>
    <t>CARRO TRANSPORTE P/ CILINDRO DE OXIGENIO DE 7L (1M³)</t>
  </si>
  <si>
    <t>PROTO SOCORRO</t>
  </si>
  <si>
    <t>ESTANTE DE ACO C/ 6 PRATELEIRAS</t>
  </si>
  <si>
    <t>ESCADA EXTENSÍVEL VAZADA DE 6 METROS COM 19 DEGRAUS</t>
  </si>
  <si>
    <t>ARMARIO VITRINE 2 PORTAS</t>
  </si>
  <si>
    <t>MESA DE CABECEIRA C/ BANDEJA DE REFEICAO</t>
  </si>
  <si>
    <t>CARRO DE CURATIVO INOX C/ BALDE E BACIA</t>
  </si>
  <si>
    <t>CARRO P/ TRANSPORTE DE MATERIAL 1 PORTA</t>
  </si>
  <si>
    <t>CARRO MACA  SUP. SORO E SUP. DE OXIGEN INOX CAPAC 200kg</t>
  </si>
  <si>
    <t>POLTRONA HOSPITALAR P/ DESCANSO ERGONOMICO CAPAC. 120KG</t>
  </si>
  <si>
    <t>CARRO EMERGENCIA EM ACO C/ 4 GAVETAS</t>
  </si>
  <si>
    <t>SUPORTE DE SORO C/ PEDESTAL EM ACO INOXIDAVEL</t>
  </si>
  <si>
    <t>BIOMBO TRIPLO HOSPITALAR</t>
  </si>
  <si>
    <t>BERCO P/ RECEM NASCIDO C/ CESTO EM ACRILICO</t>
  </si>
  <si>
    <t>MOCHO INOX</t>
  </si>
  <si>
    <t>BALDE A CHUTE C/ PARA-CHOQUE EM PVC 5L</t>
  </si>
  <si>
    <t>MESA DE MAYO C/ BANDEJA</t>
  </si>
  <si>
    <t>ESCADA C/ 02 DEGRAUS EM ACO INOX</t>
  </si>
  <si>
    <t>BANQUETA TIPO MOCHO GIRATORIO C/ ENCOSTO E RODIZIO</t>
  </si>
  <si>
    <t>ESTANTE EM ACO C/ 05 PRATELEIRAS REFORCADAS</t>
  </si>
  <si>
    <t>CARRO TRANSPORTE DE CILINDRO</t>
  </si>
  <si>
    <t>CARRO EMERGENCIA C/ 4 GAVETAS</t>
  </si>
  <si>
    <t>CARRO MACA C/ GRADES E SUPORTE P/ SORO</t>
  </si>
  <si>
    <t>MESA DE ESCRITÓRIO EM MDP</t>
  </si>
  <si>
    <t>MESA GINECOLÓGICA SIMPLES C/ PERNEIRA</t>
  </si>
  <si>
    <t>MACA FIXA C/ SUPORTE DE PAPEL</t>
  </si>
  <si>
    <t>CARRO TRANSPORTE DE CILINDRO 50L</t>
  </si>
  <si>
    <t>ARMARIO EM ACO C/ 4 PRATELEIRAS</t>
  </si>
  <si>
    <t>CADEIRA SECRETARIA EXECUTIVA GIRATÓRIA</t>
  </si>
  <si>
    <t>CONSULTÓRIO AMBULATÓRIO</t>
  </si>
  <si>
    <t>CADEIRA SECRETARIA FIXA</t>
  </si>
  <si>
    <t>MESA PARA ESCRIT0RIO SECRETARIA MXL20</t>
  </si>
  <si>
    <t>MESA ESCRITORIO C/ 02 GAVETAS CINZA</t>
  </si>
  <si>
    <t>COORDENAÇÃO ADM</t>
  </si>
  <si>
    <t>RACK FECHADO EM ACO P/ COMPUTADOR</t>
  </si>
  <si>
    <t>CADEIRA SECRET GIRATOR C/ BRACOS COURO PRETA</t>
  </si>
  <si>
    <t>CADEIRA CAIXA ALTA GIRATORIA C/ BRACOS REG.</t>
  </si>
  <si>
    <t>ESPALDAR FIXO / BARRA DE LING EM MADEIRA</t>
  </si>
  <si>
    <t>SUPORTE P/ HAMPER EM ACO INOX CAP. 150 LITROS</t>
  </si>
  <si>
    <t>VESTIÁRIO CENTRO CIRÚRGICO</t>
  </si>
  <si>
    <t>VESTIÁRIO MASCULINO</t>
  </si>
  <si>
    <t>CADEIRA SECRETARIA GIRATORIA C/ BRACO</t>
  </si>
  <si>
    <t>CADEIRA CAIXA ALTA GIRATORIA C/ BRACOS REG. PESO SUPOR 110KG</t>
  </si>
  <si>
    <t>CADEIRA SECRETARIA FIXA SEM BRACOS COURINO PRETA</t>
  </si>
  <si>
    <t>BERÇO ACRÍLICO</t>
  </si>
  <si>
    <t>BALDE A CHUTE</t>
  </si>
  <si>
    <t>CLAVICULARIO PORTA CHAVES EM ACO P/ 216 CHAVES</t>
  </si>
  <si>
    <t>MELHORIA CONTINUADA</t>
  </si>
  <si>
    <t>MOCHO INOX 78 X 32 CM</t>
  </si>
  <si>
    <t>CAMA BELICHE</t>
  </si>
  <si>
    <t>CADEIRA SECRETARIA BASE FIXA TUBO</t>
  </si>
  <si>
    <t>CADEIRA EXECUTIVA GIRATORIA C/ BRACOS REV. COURO AUTOMOTIVO</t>
  </si>
  <si>
    <t>MESA DE ESCRITORIO EM MDP/BP</t>
  </si>
  <si>
    <t>ARMARIO ROUPEIRO EM ACO C/ 20 PORTAS 195 X 123 X 40 CM</t>
  </si>
  <si>
    <t xml:space="preserve">VESTIÁRIO FEMININO </t>
  </si>
  <si>
    <t>ARQUIVO DE AO COM 4 GAVETAS COM TRILHO TELESCÓPICO</t>
  </si>
  <si>
    <t>ARMARIO DE ACO CINZA PA-80 CHAPA 26 1,90 X 0,80 X 0,40 M</t>
  </si>
  <si>
    <t xml:space="preserve">APOIO DE BRACO BRACADEIRA P/ COLETA DE SANGUE </t>
  </si>
  <si>
    <t>ARMARIO DE ACO CINZA PA-80 CHAPA 26 1,50 X 0,90 X 0,41M</t>
  </si>
  <si>
    <t>ENFERMARIA CLINICA</t>
  </si>
  <si>
    <t>ENFERMARIA CIRÚRGICA</t>
  </si>
  <si>
    <t>ARQUIVO DE ACO COM 4 GAVETAS 136 X 47 X 57 COM TRILHO TELESC</t>
  </si>
  <si>
    <t>SALA DE ENFERMAGEM</t>
  </si>
  <si>
    <t>PRATELEIRA EM ACO 200 X 60 X 200 REFORCADO 800KG</t>
  </si>
  <si>
    <t>LACTÁRIO</t>
  </si>
  <si>
    <t>CARRINHO AUXILIAR INOX 3 PRATELEIRAS C/ VARANDA 80X50X105CM</t>
  </si>
  <si>
    <t>MESA COM BANCADA DE ACO INOX 72 X 1,00 X 50 CM 2 PRATELEIRAS</t>
  </si>
  <si>
    <t>ESTANTE EM ACO C/ 06 PRATELEIRAS 198 X 92 X 30 CM</t>
  </si>
  <si>
    <t>ARQUIVO</t>
  </si>
  <si>
    <t>QUADRO BRANCO QUADRICULADO 150 X 120 CM MOLDURA DE ALUMINIO</t>
  </si>
  <si>
    <t>POLTRONA AUDITÓRIO PAOI</t>
  </si>
  <si>
    <t xml:space="preserve">POLTRONA AUDITÓRIO PARA OBESO </t>
  </si>
  <si>
    <t>POLTRONA AUDITÓRIO PORT. MOB. REDUZIDA</t>
  </si>
  <si>
    <t>ARMÁRIO DE AÇO ALMOXARIFADO C/ 04 PRATELEIRAS</t>
  </si>
  <si>
    <t xml:space="preserve">ARMÁRIO DE AÇO DUPLO C/ 06 PORTAS </t>
  </si>
  <si>
    <t>ARMÁRIO DE AÇO P/ LIMPEZA</t>
  </si>
  <si>
    <t>ARMÁRIO DE AÇO P/ VESTIÁRIO</t>
  </si>
  <si>
    <t>CADEIRA DE RODAS TIPO PARAPLEGICA ADULTO</t>
  </si>
  <si>
    <t>7/14/05</t>
  </si>
  <si>
    <t>CADEIRA DE RODAS PARAPLEGICA ADULTO OBESO</t>
  </si>
  <si>
    <t>CADEIRA DE RODAS PARAPLEGICO</t>
  </si>
  <si>
    <t>POLTRONA HOSPITALAR RECLINÁVEL CONJUGADA</t>
  </si>
  <si>
    <t>POLTRONA RECLINÁVEL PIST VERTICAL</t>
  </si>
  <si>
    <t>POLTRONA PAR AACOMPANHANTE</t>
  </si>
  <si>
    <t>LONGARINA ESTOFADA 3 LUGARES PRETO</t>
  </si>
  <si>
    <t>RECEPÇÃO MATERNIDADE</t>
  </si>
  <si>
    <t>LONGARINA ESTOFADA 4 LUGARES PRETO</t>
  </si>
  <si>
    <t>LONGARINA 3 LUGARES INOX</t>
  </si>
  <si>
    <t>CADEIRA DE ESCRITORIO C/ APOIO DE BRACOS REGULAVEL</t>
  </si>
  <si>
    <t>TOTAL GERAL</t>
  </si>
  <si>
    <t>_____________________________
Responsável Patrimônio</t>
  </si>
  <si>
    <t>_____________________________
Responsável Unidade</t>
  </si>
  <si>
    <t>CEDIDOS</t>
  </si>
  <si>
    <t>ADQUIRIDOS</t>
  </si>
  <si>
    <t>AUTOMÓVEIS</t>
  </si>
  <si>
    <t>EQUIPAMENTOS DE INFORMÁTICA</t>
  </si>
  <si>
    <t>TOTAL CEDIDOS</t>
  </si>
  <si>
    <t>TOTAL ADQUIRIDOS</t>
  </si>
  <si>
    <t>SOFTWARES</t>
  </si>
  <si>
    <t>TOTAL ADQUIRIDOS + SOFTWARES</t>
  </si>
  <si>
    <t>TOTAL CEDIDOS / ADQUIRIDOS</t>
  </si>
  <si>
    <t>TOTAL CEDIDOS / ADQUIRIDOS + SOFTWARES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</si>
</sst>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[$R$-416]\ #,##0.00;[RED]\-[$R$-416]\ #,##0.00"/>
    <numFmt numFmtId="165" formatCode="D/M/YY"/>
    <numFmt numFmtId="166" formatCode="M/D/YY"/>
    <numFmt numFmtId="167" formatCode="MM/DD/YY"/>
    <numFmt numFmtId="168" formatCode="[$R$ -416]#,##0.00"/>
  </numFmts>
  <fonts count="10">
    <font>
      <sz val="11.0"/>
      <color rgb="FF000000"/>
      <name val="Arial"/>
      <scheme val="minor"/>
    </font>
    <font>
      <sz val="12.0"/>
      <color rgb="FF000000"/>
      <name val="Arial"/>
    </font>
    <font>
      <b/>
      <sz val="16.0"/>
      <color rgb="FF000000"/>
      <name val="Arial"/>
    </font>
    <font/>
    <font>
      <b/>
      <sz val="15.0"/>
      <color rgb="FF111111"/>
      <name val="Arial"/>
    </font>
    <font>
      <b/>
      <sz val="15.0"/>
      <color rgb="FF000000"/>
      <name val="Arial"/>
    </font>
    <font>
      <b/>
      <sz val="14.0"/>
      <color rgb="FF000000"/>
      <name val="Arial"/>
    </font>
    <font>
      <color theme="1"/>
      <name val="Arial"/>
      <scheme val="minor"/>
    </font>
    <font>
      <b/>
      <sz val="10.0"/>
      <color theme="1"/>
      <name val="Calibri"/>
    </font>
    <font>
      <sz val="10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  <fill>
      <patternFill patternType="solid">
        <fgColor rgb="FF008000"/>
        <bgColor rgb="FF008000"/>
      </patternFill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  <fill>
      <patternFill patternType="solid">
        <fgColor rgb="FF757575"/>
        <bgColor rgb="FF757575"/>
      </patternFill>
    </fill>
    <fill>
      <patternFill patternType="solid">
        <fgColor rgb="FFCCCCCC"/>
        <bgColor rgb="FFCCCCCC"/>
      </patternFill>
    </fill>
  </fills>
  <borders count="9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/>
      <bottom style="hair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2" fontId="2" numFmtId="0" xfId="0" applyAlignment="1" applyBorder="1" applyFill="1" applyFont="1">
      <alignment horizontal="center" readingOrder="0" shrinkToFit="0" vertical="center" wrapText="0"/>
    </xf>
    <xf borderId="3" fillId="0" fontId="3" numFmtId="0" xfId="0" applyBorder="1" applyFont="1"/>
    <xf borderId="4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center" wrapText="0"/>
    </xf>
    <xf borderId="1" fillId="3" fontId="5" numFmtId="0" xfId="0" applyAlignment="1" applyBorder="1" applyFont="1">
      <alignment horizontal="center" shrinkToFit="0" vertical="center" wrapText="1"/>
    </xf>
    <xf borderId="1" fillId="3" fontId="5" numFmtId="164" xfId="0" applyAlignment="1" applyBorder="1" applyFont="1" applyNumberFormat="1">
      <alignment horizontal="center" shrinkToFit="0" vertical="center" wrapText="1"/>
    </xf>
    <xf borderId="5" fillId="4" fontId="1" numFmtId="0" xfId="0" applyAlignment="1" applyBorder="1" applyFill="1" applyFont="1">
      <alignment horizontal="center" shrinkToFit="0" vertical="center" wrapText="0"/>
    </xf>
    <xf borderId="1" fillId="4" fontId="1" numFmtId="0" xfId="0" applyAlignment="1" applyBorder="1" applyFont="1">
      <alignment horizontal="center" shrinkToFit="0" vertical="center" wrapText="1"/>
    </xf>
    <xf borderId="1" fillId="4" fontId="1" numFmtId="165" xfId="0" applyAlignment="1" applyBorder="1" applyFont="1" applyNumberFormat="1">
      <alignment horizontal="center" shrinkToFit="0" vertical="center" wrapText="1"/>
    </xf>
    <xf borderId="1" fillId="4" fontId="1" numFmtId="164" xfId="0" applyAlignment="1" applyBorder="1" applyFont="1" applyNumberFormat="1">
      <alignment horizontal="center" shrinkToFit="0" vertical="center" wrapText="0"/>
    </xf>
    <xf borderId="1" fillId="4" fontId="1" numFmtId="0" xfId="0" applyAlignment="1" applyBorder="1" applyFont="1">
      <alignment horizontal="center" shrinkToFit="0" vertical="center" wrapText="0"/>
    </xf>
    <xf borderId="1" fillId="4" fontId="1" numFmtId="164" xfId="0" applyAlignment="1" applyBorder="1" applyFont="1" applyNumberFormat="1">
      <alignment horizontal="center" shrinkToFit="0" vertical="center" wrapText="1"/>
    </xf>
    <xf borderId="1" fillId="4" fontId="1" numFmtId="165" xfId="0" applyAlignment="1" applyBorder="1" applyFont="1" applyNumberFormat="1">
      <alignment horizontal="center" shrinkToFit="0" vertical="center" wrapText="0"/>
    </xf>
    <xf borderId="1" fillId="4" fontId="1" numFmtId="166" xfId="0" applyAlignment="1" applyBorder="1" applyFont="1" applyNumberFormat="1">
      <alignment horizontal="center" shrinkToFit="0" vertical="center" wrapText="0"/>
    </xf>
    <xf borderId="1" fillId="4" fontId="1" numFmtId="167" xfId="0" applyAlignment="1" applyBorder="1" applyFont="1" applyNumberFormat="1">
      <alignment horizontal="center" shrinkToFit="0" vertical="center" wrapText="0"/>
    </xf>
    <xf borderId="1" fillId="4" fontId="1" numFmtId="166" xfId="0" applyAlignment="1" applyBorder="1" applyFont="1" applyNumberFormat="1">
      <alignment horizontal="center" shrinkToFit="0" vertical="center" wrapText="1"/>
    </xf>
    <xf borderId="1" fillId="4" fontId="1" numFmtId="0" xfId="0" applyAlignment="1" applyBorder="1" applyFont="1">
      <alignment horizontal="center" readingOrder="0" shrinkToFit="0" vertical="center" wrapText="1"/>
    </xf>
    <xf borderId="1" fillId="4" fontId="1" numFmtId="166" xfId="0" applyAlignment="1" applyBorder="1" applyFont="1" applyNumberFormat="1">
      <alignment horizontal="center" readingOrder="0" shrinkToFit="0" vertical="center" wrapText="1"/>
    </xf>
    <xf borderId="1" fillId="4" fontId="1" numFmtId="164" xfId="0" applyAlignment="1" applyBorder="1" applyFont="1" applyNumberFormat="1">
      <alignment horizontal="center" readingOrder="0" shrinkToFit="0" vertical="center" wrapText="1"/>
    </xf>
    <xf borderId="1" fillId="2" fontId="5" numFmtId="0" xfId="0" applyAlignment="1" applyBorder="1" applyFont="1">
      <alignment horizontal="center" shrinkToFit="0" vertical="center" wrapText="0"/>
    </xf>
    <xf borderId="1" fillId="2" fontId="5" numFmtId="164" xfId="0" applyAlignment="1" applyBorder="1" applyFont="1" applyNumberFormat="1">
      <alignment horizontal="center" shrinkToFit="0" vertical="center" wrapText="0"/>
    </xf>
    <xf borderId="1" fillId="2" fontId="1" numFmtId="0" xfId="0" applyAlignment="1" applyBorder="1" applyFont="1">
      <alignment horizontal="center" shrinkToFit="0" vertical="center" wrapText="0"/>
    </xf>
    <xf borderId="1" fillId="4" fontId="1" numFmtId="168" xfId="0" applyAlignment="1" applyBorder="1" applyFont="1" applyNumberFormat="1">
      <alignment horizontal="center" shrinkToFit="0" vertical="center" wrapText="1"/>
    </xf>
    <xf borderId="1" fillId="4" fontId="1" numFmtId="168" xfId="0" applyAlignment="1" applyBorder="1" applyFont="1" applyNumberFormat="1">
      <alignment horizontal="center" shrinkToFit="0" vertical="center" wrapText="0"/>
    </xf>
    <xf borderId="6" fillId="4" fontId="1" numFmtId="165" xfId="0" applyAlignment="1" applyBorder="1" applyFont="1" applyNumberFormat="1">
      <alignment horizontal="center" shrinkToFit="0" vertical="center" wrapText="1"/>
    </xf>
    <xf borderId="6" fillId="4" fontId="1" numFmtId="168" xfId="0" applyAlignment="1" applyBorder="1" applyFont="1" applyNumberFormat="1">
      <alignment horizontal="center" shrinkToFit="0" vertical="center" wrapText="1"/>
    </xf>
    <xf borderId="1" fillId="4" fontId="1" numFmtId="168" xfId="0" applyAlignment="1" applyBorder="1" applyFont="1" applyNumberFormat="1">
      <alignment horizontal="center" readingOrder="0" shrinkToFit="0" vertical="center" wrapText="1"/>
    </xf>
    <xf borderId="1" fillId="4" fontId="1" numFmtId="0" xfId="0" applyAlignment="1" applyBorder="1" applyFont="1">
      <alignment horizontal="center" readingOrder="0" shrinkToFit="0" vertical="center" wrapText="0"/>
    </xf>
    <xf borderId="1" fillId="2" fontId="5" numFmtId="0" xfId="0" applyAlignment="1" applyBorder="1" applyFont="1">
      <alignment horizontal="center" shrinkToFit="0" vertical="center" wrapText="1"/>
    </xf>
    <xf borderId="1" fillId="2" fontId="5" numFmtId="164" xfId="0" applyAlignment="1" applyBorder="1" applyFont="1" applyNumberFormat="1">
      <alignment horizontal="center" shrinkToFit="0" vertical="center" wrapText="1"/>
    </xf>
    <xf borderId="1" fillId="4" fontId="1" numFmtId="0" xfId="0" applyAlignment="1" applyBorder="1" applyFont="1">
      <alignment horizontal="left" shrinkToFit="0" vertical="center" wrapText="1"/>
    </xf>
    <xf borderId="1" fillId="4" fontId="1" numFmtId="165" xfId="0" applyAlignment="1" applyBorder="1" applyFont="1" applyNumberForma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5" fontId="1" numFmtId="0" xfId="0" applyAlignment="1" applyBorder="1" applyFill="1" applyFont="1">
      <alignment shrinkToFit="0" vertical="bottom" wrapText="0"/>
    </xf>
    <xf borderId="2" fillId="6" fontId="6" numFmtId="0" xfId="0" applyAlignment="1" applyBorder="1" applyFill="1" applyFont="1">
      <alignment horizontal="center" shrinkToFit="0" vertical="center" wrapText="0"/>
    </xf>
    <xf borderId="2" fillId="5" fontId="6" numFmtId="164" xfId="0" applyAlignment="1" applyBorder="1" applyFont="1" applyNumberFormat="1">
      <alignment horizontal="center" shrinkToFit="0" vertical="center" wrapText="0"/>
    </xf>
    <xf borderId="0" fillId="0" fontId="7" numFmtId="0" xfId="0" applyAlignment="1" applyFont="1">
      <alignment horizontal="center" readingOrder="0"/>
    </xf>
    <xf borderId="7" fillId="7" fontId="8" numFmtId="0" xfId="0" applyAlignment="1" applyBorder="1" applyFill="1" applyFont="1">
      <alignment horizontal="center" readingOrder="0" vertical="center"/>
    </xf>
    <xf borderId="8" fillId="0" fontId="3" numFmtId="0" xfId="0" applyBorder="1" applyFont="1"/>
    <xf borderId="0" fillId="0" fontId="9" numFmtId="0" xfId="0" applyAlignment="1" applyFont="1">
      <alignment horizontal="center" vertical="center"/>
    </xf>
    <xf borderId="5" fillId="0" fontId="9" numFmtId="0" xfId="0" applyAlignment="1" applyBorder="1" applyFont="1">
      <alignment horizontal="center" readingOrder="0" vertical="center"/>
    </xf>
    <xf borderId="5" fillId="0" fontId="9" numFmtId="168" xfId="0" applyAlignment="1" applyBorder="1" applyFont="1" applyNumberFormat="1">
      <alignment horizontal="center" vertical="center"/>
    </xf>
    <xf borderId="5" fillId="7" fontId="8" numFmtId="0" xfId="0" applyAlignment="1" applyBorder="1" applyFont="1">
      <alignment horizontal="center" readingOrder="0" vertical="center"/>
    </xf>
    <xf borderId="5" fillId="7" fontId="8" numFmtId="168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2790825</xdr:colOff>
      <xdr:row>0</xdr:row>
      <xdr:rowOff>0</xdr:rowOff>
    </xdr:from>
    <xdr:ext cx="9934575" cy="16954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38.75"/>
    <col customWidth="1" min="2" max="2" width="22.25"/>
    <col customWidth="1" min="3" max="3" width="43.75"/>
    <col customWidth="1" min="4" max="4" width="18.75"/>
    <col customWidth="1" min="5" max="5" width="21.88"/>
    <col customWidth="1" min="6" max="6" width="15.75"/>
    <col customWidth="1" min="7" max="7" width="21.63"/>
    <col customWidth="1" min="8" max="8" width="15.38"/>
    <col customWidth="1" min="9" max="9" width="10.88"/>
    <col customWidth="1" min="10" max="26" width="8.63"/>
  </cols>
  <sheetData>
    <row r="1" ht="149.25" customHeight="1">
      <c r="A1" s="1"/>
      <c r="B1" s="1"/>
      <c r="C1" s="1"/>
      <c r="D1" s="1"/>
      <c r="E1" s="1"/>
      <c r="F1" s="1"/>
      <c r="G1" s="1"/>
      <c r="H1" s="1"/>
      <c r="I1" s="1"/>
    </row>
    <row r="2" ht="41.25" customHeight="1">
      <c r="A2" s="2" t="s">
        <v>0</v>
      </c>
      <c r="B2" s="3"/>
      <c r="C2" s="3"/>
      <c r="D2" s="3"/>
      <c r="E2" s="3"/>
      <c r="F2" s="3"/>
      <c r="G2" s="3"/>
      <c r="H2" s="3"/>
      <c r="I2" s="4"/>
    </row>
    <row r="3" ht="35.25" customHeight="1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6" t="s">
        <v>8</v>
      </c>
      <c r="I3" s="6" t="s">
        <v>9</v>
      </c>
    </row>
    <row r="4" ht="36.75" customHeight="1">
      <c r="A4" s="9" t="s">
        <v>10</v>
      </c>
      <c r="B4" s="10">
        <v>2408117.0</v>
      </c>
      <c r="C4" s="10" t="s">
        <v>11</v>
      </c>
      <c r="D4" s="10" t="s">
        <v>12</v>
      </c>
      <c r="E4" s="10" t="s">
        <v>13</v>
      </c>
      <c r="F4" s="11">
        <v>44410.0</v>
      </c>
      <c r="G4" s="12">
        <v>305.0</v>
      </c>
      <c r="H4" s="13" t="s">
        <v>14</v>
      </c>
      <c r="I4" s="13" t="s">
        <v>15</v>
      </c>
    </row>
    <row r="5" ht="36.75" customHeight="1">
      <c r="A5" s="9" t="s">
        <v>10</v>
      </c>
      <c r="B5" s="10">
        <v>2408118.0</v>
      </c>
      <c r="C5" s="10" t="s">
        <v>11</v>
      </c>
      <c r="D5" s="10" t="s">
        <v>16</v>
      </c>
      <c r="E5" s="10" t="s">
        <v>13</v>
      </c>
      <c r="F5" s="11">
        <v>44410.0</v>
      </c>
      <c r="G5" s="12">
        <v>305.0</v>
      </c>
      <c r="H5" s="13" t="s">
        <v>14</v>
      </c>
      <c r="I5" s="13" t="s">
        <v>15</v>
      </c>
    </row>
    <row r="6" ht="36.75" customHeight="1">
      <c r="A6" s="9" t="s">
        <v>10</v>
      </c>
      <c r="B6" s="10">
        <v>2408119.0</v>
      </c>
      <c r="C6" s="10" t="s">
        <v>11</v>
      </c>
      <c r="D6" s="10" t="s">
        <v>17</v>
      </c>
      <c r="E6" s="10" t="s">
        <v>13</v>
      </c>
      <c r="F6" s="11">
        <v>44410.0</v>
      </c>
      <c r="G6" s="12">
        <v>305.0</v>
      </c>
      <c r="H6" s="13" t="s">
        <v>14</v>
      </c>
      <c r="I6" s="13" t="s">
        <v>15</v>
      </c>
    </row>
    <row r="7" ht="36.75" customHeight="1">
      <c r="A7" s="9" t="s">
        <v>10</v>
      </c>
      <c r="B7" s="10">
        <v>2408120.0</v>
      </c>
      <c r="C7" s="10" t="s">
        <v>11</v>
      </c>
      <c r="D7" s="10" t="s">
        <v>18</v>
      </c>
      <c r="E7" s="10" t="s">
        <v>13</v>
      </c>
      <c r="F7" s="11">
        <v>44410.0</v>
      </c>
      <c r="G7" s="12">
        <v>305.0</v>
      </c>
      <c r="H7" s="13" t="s">
        <v>14</v>
      </c>
      <c r="I7" s="13" t="s">
        <v>15</v>
      </c>
    </row>
    <row r="8" ht="36.75" customHeight="1">
      <c r="A8" s="9" t="s">
        <v>10</v>
      </c>
      <c r="B8" s="10">
        <v>2408121.0</v>
      </c>
      <c r="C8" s="10" t="s">
        <v>11</v>
      </c>
      <c r="D8" s="10" t="s">
        <v>19</v>
      </c>
      <c r="E8" s="10" t="s">
        <v>13</v>
      </c>
      <c r="F8" s="11">
        <v>44410.0</v>
      </c>
      <c r="G8" s="12">
        <v>305.0</v>
      </c>
      <c r="H8" s="13" t="s">
        <v>14</v>
      </c>
      <c r="I8" s="13" t="s">
        <v>15</v>
      </c>
    </row>
    <row r="9" ht="36.75" customHeight="1">
      <c r="A9" s="9" t="s">
        <v>10</v>
      </c>
      <c r="B9" s="10">
        <v>2408122.0</v>
      </c>
      <c r="C9" s="10" t="s">
        <v>11</v>
      </c>
      <c r="D9" s="10" t="s">
        <v>20</v>
      </c>
      <c r="E9" s="10" t="s">
        <v>13</v>
      </c>
      <c r="F9" s="11">
        <v>44410.0</v>
      </c>
      <c r="G9" s="12">
        <v>305.0</v>
      </c>
      <c r="H9" s="13" t="s">
        <v>14</v>
      </c>
      <c r="I9" s="13" t="s">
        <v>15</v>
      </c>
    </row>
    <row r="10" ht="36.75" customHeight="1">
      <c r="A10" s="9" t="s">
        <v>10</v>
      </c>
      <c r="B10" s="10">
        <v>2408123.0</v>
      </c>
      <c r="C10" s="10" t="s">
        <v>11</v>
      </c>
      <c r="D10" s="10" t="s">
        <v>21</v>
      </c>
      <c r="E10" s="10" t="s">
        <v>13</v>
      </c>
      <c r="F10" s="11">
        <v>44410.0</v>
      </c>
      <c r="G10" s="12">
        <v>305.0</v>
      </c>
      <c r="H10" s="13" t="s">
        <v>14</v>
      </c>
      <c r="I10" s="13" t="s">
        <v>15</v>
      </c>
    </row>
    <row r="11" ht="36.75" customHeight="1">
      <c r="A11" s="9" t="s">
        <v>10</v>
      </c>
      <c r="B11" s="10">
        <v>2408124.0</v>
      </c>
      <c r="C11" s="10" t="s">
        <v>11</v>
      </c>
      <c r="D11" s="10" t="s">
        <v>22</v>
      </c>
      <c r="E11" s="10" t="s">
        <v>13</v>
      </c>
      <c r="F11" s="11">
        <v>44410.0</v>
      </c>
      <c r="G11" s="12">
        <v>305.0</v>
      </c>
      <c r="H11" s="13" t="s">
        <v>14</v>
      </c>
      <c r="I11" s="13" t="s">
        <v>15</v>
      </c>
    </row>
    <row r="12" ht="36.75" customHeight="1">
      <c r="A12" s="9" t="s">
        <v>10</v>
      </c>
      <c r="B12" s="10">
        <v>2408125.0</v>
      </c>
      <c r="C12" s="10" t="s">
        <v>11</v>
      </c>
      <c r="D12" s="10" t="s">
        <v>23</v>
      </c>
      <c r="E12" s="10" t="s">
        <v>13</v>
      </c>
      <c r="F12" s="11">
        <v>44410.0</v>
      </c>
      <c r="G12" s="12">
        <v>305.0</v>
      </c>
      <c r="H12" s="13" t="s">
        <v>14</v>
      </c>
      <c r="I12" s="13" t="s">
        <v>15</v>
      </c>
    </row>
    <row r="13" ht="36.75" customHeight="1">
      <c r="A13" s="9" t="s">
        <v>10</v>
      </c>
      <c r="B13" s="10">
        <v>2408126.0</v>
      </c>
      <c r="C13" s="10" t="s">
        <v>11</v>
      </c>
      <c r="D13" s="10" t="s">
        <v>24</v>
      </c>
      <c r="E13" s="10" t="s">
        <v>13</v>
      </c>
      <c r="F13" s="11">
        <v>44410.0</v>
      </c>
      <c r="G13" s="12">
        <v>305.0</v>
      </c>
      <c r="H13" s="13" t="s">
        <v>14</v>
      </c>
      <c r="I13" s="13" t="s">
        <v>15</v>
      </c>
    </row>
    <row r="14" ht="36.75" customHeight="1">
      <c r="A14" s="9" t="s">
        <v>10</v>
      </c>
      <c r="B14" s="10">
        <v>2408127.0</v>
      </c>
      <c r="C14" s="10" t="s">
        <v>11</v>
      </c>
      <c r="D14" s="10" t="s">
        <v>25</v>
      </c>
      <c r="E14" s="10" t="s">
        <v>13</v>
      </c>
      <c r="F14" s="11">
        <v>44410.0</v>
      </c>
      <c r="G14" s="12">
        <v>305.0</v>
      </c>
      <c r="H14" s="13" t="s">
        <v>14</v>
      </c>
      <c r="I14" s="13" t="s">
        <v>15</v>
      </c>
    </row>
    <row r="15" ht="36.75" customHeight="1">
      <c r="A15" s="9" t="s">
        <v>10</v>
      </c>
      <c r="B15" s="10">
        <v>2339902.0</v>
      </c>
      <c r="C15" s="10" t="s">
        <v>26</v>
      </c>
      <c r="D15" s="10" t="s">
        <v>27</v>
      </c>
      <c r="E15" s="10" t="s">
        <v>13</v>
      </c>
      <c r="F15" s="11">
        <v>44301.0</v>
      </c>
      <c r="G15" s="12">
        <v>119.0</v>
      </c>
      <c r="H15" s="13" t="s">
        <v>14</v>
      </c>
      <c r="I15" s="13" t="s">
        <v>15</v>
      </c>
    </row>
    <row r="16" ht="36.75" customHeight="1">
      <c r="A16" s="9" t="s">
        <v>10</v>
      </c>
      <c r="B16" s="10">
        <v>2339903.0</v>
      </c>
      <c r="C16" s="10" t="s">
        <v>26</v>
      </c>
      <c r="D16" s="10" t="s">
        <v>27</v>
      </c>
      <c r="E16" s="10" t="s">
        <v>13</v>
      </c>
      <c r="F16" s="11">
        <v>44301.0</v>
      </c>
      <c r="G16" s="12">
        <v>119.0</v>
      </c>
      <c r="H16" s="13" t="s">
        <v>14</v>
      </c>
      <c r="I16" s="13" t="s">
        <v>15</v>
      </c>
    </row>
    <row r="17" ht="36.75" customHeight="1">
      <c r="A17" s="9" t="s">
        <v>10</v>
      </c>
      <c r="B17" s="10" t="s">
        <v>28</v>
      </c>
      <c r="C17" s="10" t="s">
        <v>29</v>
      </c>
      <c r="D17" s="10" t="s">
        <v>30</v>
      </c>
      <c r="E17" s="10" t="s">
        <v>13</v>
      </c>
      <c r="F17" s="13" t="s">
        <v>31</v>
      </c>
      <c r="G17" s="14">
        <v>117.94</v>
      </c>
      <c r="H17" s="13" t="s">
        <v>14</v>
      </c>
      <c r="I17" s="13" t="s">
        <v>15</v>
      </c>
    </row>
    <row r="18" ht="36.75" customHeight="1">
      <c r="A18" s="9" t="s">
        <v>10</v>
      </c>
      <c r="B18" s="10">
        <v>2333106.0</v>
      </c>
      <c r="C18" s="10" t="s">
        <v>32</v>
      </c>
      <c r="D18" s="10" t="s">
        <v>33</v>
      </c>
      <c r="E18" s="10" t="s">
        <v>13</v>
      </c>
      <c r="F18" s="11">
        <v>44110.0</v>
      </c>
      <c r="G18" s="12">
        <v>906.0</v>
      </c>
      <c r="H18" s="13" t="s">
        <v>14</v>
      </c>
      <c r="I18" s="13" t="s">
        <v>15</v>
      </c>
    </row>
    <row r="19" ht="36.75" customHeight="1">
      <c r="A19" s="9" t="s">
        <v>10</v>
      </c>
      <c r="B19" s="10" t="s">
        <v>34</v>
      </c>
      <c r="C19" s="10" t="s">
        <v>35</v>
      </c>
      <c r="D19" s="10" t="s">
        <v>36</v>
      </c>
      <c r="E19" s="10" t="s">
        <v>13</v>
      </c>
      <c r="F19" s="13" t="s">
        <v>31</v>
      </c>
      <c r="G19" s="14">
        <v>175.77</v>
      </c>
      <c r="H19" s="13" t="s">
        <v>14</v>
      </c>
      <c r="I19" s="13" t="s">
        <v>15</v>
      </c>
    </row>
    <row r="20" ht="36.75" customHeight="1">
      <c r="A20" s="9" t="s">
        <v>10</v>
      </c>
      <c r="B20" s="10" t="s">
        <v>37</v>
      </c>
      <c r="C20" s="10" t="s">
        <v>35</v>
      </c>
      <c r="D20" s="10" t="s">
        <v>36</v>
      </c>
      <c r="E20" s="10" t="s">
        <v>13</v>
      </c>
      <c r="F20" s="13" t="s">
        <v>31</v>
      </c>
      <c r="G20" s="14">
        <v>175.77</v>
      </c>
      <c r="H20" s="13" t="s">
        <v>14</v>
      </c>
      <c r="I20" s="13" t="s">
        <v>15</v>
      </c>
    </row>
    <row r="21" ht="36.75" customHeight="1">
      <c r="A21" s="9" t="s">
        <v>10</v>
      </c>
      <c r="B21" s="10" t="s">
        <v>38</v>
      </c>
      <c r="C21" s="10" t="s">
        <v>35</v>
      </c>
      <c r="D21" s="10" t="s">
        <v>36</v>
      </c>
      <c r="E21" s="10" t="s">
        <v>13</v>
      </c>
      <c r="F21" s="13" t="s">
        <v>31</v>
      </c>
      <c r="G21" s="14">
        <v>175.77</v>
      </c>
      <c r="H21" s="13" t="s">
        <v>14</v>
      </c>
      <c r="I21" s="13" t="s">
        <v>15</v>
      </c>
    </row>
    <row r="22" ht="36.75" customHeight="1">
      <c r="A22" s="9" t="s">
        <v>10</v>
      </c>
      <c r="B22" s="10" t="s">
        <v>39</v>
      </c>
      <c r="C22" s="10" t="s">
        <v>35</v>
      </c>
      <c r="D22" s="10" t="s">
        <v>36</v>
      </c>
      <c r="E22" s="10" t="s">
        <v>13</v>
      </c>
      <c r="F22" s="13" t="s">
        <v>31</v>
      </c>
      <c r="G22" s="14">
        <v>175.77</v>
      </c>
      <c r="H22" s="13" t="s">
        <v>14</v>
      </c>
      <c r="I22" s="13" t="s">
        <v>15</v>
      </c>
    </row>
    <row r="23" ht="36.75" customHeight="1">
      <c r="A23" s="9" t="s">
        <v>10</v>
      </c>
      <c r="B23" s="10" t="s">
        <v>40</v>
      </c>
      <c r="C23" s="10" t="s">
        <v>35</v>
      </c>
      <c r="D23" s="10" t="s">
        <v>36</v>
      </c>
      <c r="E23" s="10" t="s">
        <v>13</v>
      </c>
      <c r="F23" s="13" t="s">
        <v>31</v>
      </c>
      <c r="G23" s="14">
        <v>175.77</v>
      </c>
      <c r="H23" s="13" t="s">
        <v>14</v>
      </c>
      <c r="I23" s="13" t="s">
        <v>15</v>
      </c>
    </row>
    <row r="24" ht="36.75" customHeight="1">
      <c r="A24" s="9" t="s">
        <v>10</v>
      </c>
      <c r="B24" s="10" t="s">
        <v>41</v>
      </c>
      <c r="C24" s="10" t="s">
        <v>35</v>
      </c>
      <c r="D24" s="10" t="s">
        <v>36</v>
      </c>
      <c r="E24" s="10" t="s">
        <v>13</v>
      </c>
      <c r="F24" s="13" t="s">
        <v>31</v>
      </c>
      <c r="G24" s="14">
        <v>175.77</v>
      </c>
      <c r="H24" s="13" t="s">
        <v>14</v>
      </c>
      <c r="I24" s="13" t="s">
        <v>15</v>
      </c>
    </row>
    <row r="25" ht="36.75" customHeight="1">
      <c r="A25" s="9" t="s">
        <v>10</v>
      </c>
      <c r="B25" s="10" t="s">
        <v>42</v>
      </c>
      <c r="C25" s="10" t="s">
        <v>35</v>
      </c>
      <c r="D25" s="10" t="s">
        <v>36</v>
      </c>
      <c r="E25" s="10" t="s">
        <v>13</v>
      </c>
      <c r="F25" s="13" t="s">
        <v>31</v>
      </c>
      <c r="G25" s="14">
        <v>175.77</v>
      </c>
      <c r="H25" s="13" t="s">
        <v>14</v>
      </c>
      <c r="I25" s="13" t="s">
        <v>15</v>
      </c>
    </row>
    <row r="26" ht="36.75" customHeight="1">
      <c r="A26" s="9" t="s">
        <v>10</v>
      </c>
      <c r="B26" s="10" t="s">
        <v>43</v>
      </c>
      <c r="C26" s="10" t="s">
        <v>35</v>
      </c>
      <c r="D26" s="10" t="s">
        <v>36</v>
      </c>
      <c r="E26" s="10" t="s">
        <v>13</v>
      </c>
      <c r="F26" s="13" t="s">
        <v>31</v>
      </c>
      <c r="G26" s="14">
        <v>175.77</v>
      </c>
      <c r="H26" s="13" t="s">
        <v>14</v>
      </c>
      <c r="I26" s="13" t="s">
        <v>15</v>
      </c>
    </row>
    <row r="27" ht="36.75" customHeight="1">
      <c r="A27" s="9" t="s">
        <v>10</v>
      </c>
      <c r="B27" s="10" t="s">
        <v>44</v>
      </c>
      <c r="C27" s="10" t="s">
        <v>35</v>
      </c>
      <c r="D27" s="10" t="s">
        <v>36</v>
      </c>
      <c r="E27" s="10" t="s">
        <v>13</v>
      </c>
      <c r="F27" s="13" t="s">
        <v>31</v>
      </c>
      <c r="G27" s="14">
        <v>175.77</v>
      </c>
      <c r="H27" s="13" t="s">
        <v>14</v>
      </c>
      <c r="I27" s="13" t="s">
        <v>15</v>
      </c>
    </row>
    <row r="28" ht="36.75" customHeight="1">
      <c r="A28" s="9" t="s">
        <v>10</v>
      </c>
      <c r="B28" s="10" t="s">
        <v>45</v>
      </c>
      <c r="C28" s="10" t="s">
        <v>35</v>
      </c>
      <c r="D28" s="10" t="s">
        <v>36</v>
      </c>
      <c r="E28" s="10" t="s">
        <v>13</v>
      </c>
      <c r="F28" s="13" t="s">
        <v>31</v>
      </c>
      <c r="G28" s="14">
        <v>175.77</v>
      </c>
      <c r="H28" s="13" t="s">
        <v>14</v>
      </c>
      <c r="I28" s="13" t="s">
        <v>15</v>
      </c>
    </row>
    <row r="29" ht="36.75" customHeight="1">
      <c r="A29" s="9" t="s">
        <v>10</v>
      </c>
      <c r="B29" s="10" t="s">
        <v>46</v>
      </c>
      <c r="C29" s="10" t="s">
        <v>35</v>
      </c>
      <c r="D29" s="10" t="s">
        <v>36</v>
      </c>
      <c r="E29" s="10" t="s">
        <v>13</v>
      </c>
      <c r="F29" s="13" t="s">
        <v>31</v>
      </c>
      <c r="G29" s="14">
        <v>175.77</v>
      </c>
      <c r="H29" s="13" t="s">
        <v>14</v>
      </c>
      <c r="I29" s="13" t="s">
        <v>15</v>
      </c>
    </row>
    <row r="30" ht="36.75" customHeight="1">
      <c r="A30" s="9" t="s">
        <v>10</v>
      </c>
      <c r="B30" s="10" t="s">
        <v>47</v>
      </c>
      <c r="C30" s="10" t="s">
        <v>35</v>
      </c>
      <c r="D30" s="10" t="s">
        <v>36</v>
      </c>
      <c r="E30" s="10" t="s">
        <v>13</v>
      </c>
      <c r="F30" s="13" t="s">
        <v>31</v>
      </c>
      <c r="G30" s="14">
        <v>175.77</v>
      </c>
      <c r="H30" s="13" t="s">
        <v>14</v>
      </c>
      <c r="I30" s="13" t="s">
        <v>15</v>
      </c>
    </row>
    <row r="31" ht="36.75" customHeight="1">
      <c r="A31" s="9" t="s">
        <v>10</v>
      </c>
      <c r="B31" s="10" t="s">
        <v>48</v>
      </c>
      <c r="C31" s="10" t="s">
        <v>35</v>
      </c>
      <c r="D31" s="10" t="s">
        <v>36</v>
      </c>
      <c r="E31" s="10" t="s">
        <v>13</v>
      </c>
      <c r="F31" s="13" t="s">
        <v>31</v>
      </c>
      <c r="G31" s="14">
        <v>175.77</v>
      </c>
      <c r="H31" s="13" t="s">
        <v>14</v>
      </c>
      <c r="I31" s="13" t="s">
        <v>15</v>
      </c>
    </row>
    <row r="32" ht="36.75" customHeight="1">
      <c r="A32" s="9" t="s">
        <v>10</v>
      </c>
      <c r="B32" s="10" t="s">
        <v>49</v>
      </c>
      <c r="C32" s="10" t="s">
        <v>35</v>
      </c>
      <c r="D32" s="10" t="s">
        <v>36</v>
      </c>
      <c r="E32" s="10" t="s">
        <v>13</v>
      </c>
      <c r="F32" s="13" t="s">
        <v>31</v>
      </c>
      <c r="G32" s="14">
        <v>175.77</v>
      </c>
      <c r="H32" s="13" t="s">
        <v>14</v>
      </c>
      <c r="I32" s="13" t="s">
        <v>15</v>
      </c>
    </row>
    <row r="33" ht="36.75" customHeight="1">
      <c r="A33" s="9" t="s">
        <v>10</v>
      </c>
      <c r="B33" s="10" t="s">
        <v>50</v>
      </c>
      <c r="C33" s="10" t="s">
        <v>35</v>
      </c>
      <c r="D33" s="10" t="s">
        <v>36</v>
      </c>
      <c r="E33" s="10" t="s">
        <v>13</v>
      </c>
      <c r="F33" s="13" t="s">
        <v>31</v>
      </c>
      <c r="G33" s="14">
        <v>175.77</v>
      </c>
      <c r="H33" s="13" t="s">
        <v>14</v>
      </c>
      <c r="I33" s="13" t="s">
        <v>15</v>
      </c>
    </row>
    <row r="34" ht="36.75" customHeight="1">
      <c r="A34" s="9" t="s">
        <v>10</v>
      </c>
      <c r="B34" s="10" t="s">
        <v>51</v>
      </c>
      <c r="C34" s="10" t="s">
        <v>35</v>
      </c>
      <c r="D34" s="10" t="s">
        <v>36</v>
      </c>
      <c r="E34" s="10" t="s">
        <v>13</v>
      </c>
      <c r="F34" s="13" t="s">
        <v>31</v>
      </c>
      <c r="G34" s="14">
        <v>175.77</v>
      </c>
      <c r="H34" s="13" t="s">
        <v>14</v>
      </c>
      <c r="I34" s="13" t="s">
        <v>15</v>
      </c>
    </row>
    <row r="35" ht="36.75" customHeight="1">
      <c r="A35" s="9" t="s">
        <v>10</v>
      </c>
      <c r="B35" s="10" t="s">
        <v>52</v>
      </c>
      <c r="C35" s="10" t="s">
        <v>35</v>
      </c>
      <c r="D35" s="10" t="s">
        <v>36</v>
      </c>
      <c r="E35" s="10" t="s">
        <v>13</v>
      </c>
      <c r="F35" s="13" t="s">
        <v>31</v>
      </c>
      <c r="G35" s="14">
        <v>175.77</v>
      </c>
      <c r="H35" s="13" t="s">
        <v>14</v>
      </c>
      <c r="I35" s="13" t="s">
        <v>15</v>
      </c>
    </row>
    <row r="36" ht="36.75" customHeight="1">
      <c r="A36" s="9" t="s">
        <v>10</v>
      </c>
      <c r="B36" s="10" t="s">
        <v>53</v>
      </c>
      <c r="C36" s="10" t="s">
        <v>35</v>
      </c>
      <c r="D36" s="10" t="s">
        <v>36</v>
      </c>
      <c r="E36" s="10" t="s">
        <v>13</v>
      </c>
      <c r="F36" s="13" t="s">
        <v>31</v>
      </c>
      <c r="G36" s="14">
        <v>175.77</v>
      </c>
      <c r="H36" s="13" t="s">
        <v>14</v>
      </c>
      <c r="I36" s="13" t="s">
        <v>15</v>
      </c>
    </row>
    <row r="37" ht="36.75" customHeight="1">
      <c r="A37" s="9" t="s">
        <v>10</v>
      </c>
      <c r="B37" s="10" t="s">
        <v>54</v>
      </c>
      <c r="C37" s="10" t="s">
        <v>35</v>
      </c>
      <c r="D37" s="10" t="s">
        <v>36</v>
      </c>
      <c r="E37" s="10" t="s">
        <v>13</v>
      </c>
      <c r="F37" s="13" t="s">
        <v>31</v>
      </c>
      <c r="G37" s="14">
        <v>175.77</v>
      </c>
      <c r="H37" s="13" t="s">
        <v>14</v>
      </c>
      <c r="I37" s="13" t="s">
        <v>15</v>
      </c>
    </row>
    <row r="38" ht="36.75" customHeight="1">
      <c r="A38" s="9" t="s">
        <v>10</v>
      </c>
      <c r="B38" s="10" t="s">
        <v>55</v>
      </c>
      <c r="C38" s="10" t="s">
        <v>35</v>
      </c>
      <c r="D38" s="10" t="s">
        <v>36</v>
      </c>
      <c r="E38" s="10" t="s">
        <v>13</v>
      </c>
      <c r="F38" s="13" t="s">
        <v>31</v>
      </c>
      <c r="G38" s="14">
        <v>175.77</v>
      </c>
      <c r="H38" s="13" t="s">
        <v>14</v>
      </c>
      <c r="I38" s="13" t="s">
        <v>15</v>
      </c>
    </row>
    <row r="39" ht="36.75" customHeight="1">
      <c r="A39" s="9" t="s">
        <v>10</v>
      </c>
      <c r="B39" s="10" t="s">
        <v>56</v>
      </c>
      <c r="C39" s="10" t="s">
        <v>35</v>
      </c>
      <c r="D39" s="10" t="s">
        <v>36</v>
      </c>
      <c r="E39" s="10" t="s">
        <v>13</v>
      </c>
      <c r="F39" s="13" t="s">
        <v>31</v>
      </c>
      <c r="G39" s="14">
        <v>175.77</v>
      </c>
      <c r="H39" s="13" t="s">
        <v>14</v>
      </c>
      <c r="I39" s="13" t="s">
        <v>15</v>
      </c>
    </row>
    <row r="40" ht="36.75" customHeight="1">
      <c r="A40" s="9" t="s">
        <v>10</v>
      </c>
      <c r="B40" s="10" t="s">
        <v>57</v>
      </c>
      <c r="C40" s="10" t="s">
        <v>35</v>
      </c>
      <c r="D40" s="10" t="s">
        <v>36</v>
      </c>
      <c r="E40" s="10" t="s">
        <v>13</v>
      </c>
      <c r="F40" s="13" t="s">
        <v>31</v>
      </c>
      <c r="G40" s="14">
        <v>175.77</v>
      </c>
      <c r="H40" s="13" t="s">
        <v>14</v>
      </c>
      <c r="I40" s="13" t="s">
        <v>15</v>
      </c>
    </row>
    <row r="41" ht="36.75" customHeight="1">
      <c r="A41" s="9" t="s">
        <v>10</v>
      </c>
      <c r="B41" s="10" t="s">
        <v>58</v>
      </c>
      <c r="C41" s="10" t="s">
        <v>35</v>
      </c>
      <c r="D41" s="10" t="s">
        <v>36</v>
      </c>
      <c r="E41" s="10" t="s">
        <v>13</v>
      </c>
      <c r="F41" s="13" t="s">
        <v>31</v>
      </c>
      <c r="G41" s="14">
        <v>175.77</v>
      </c>
      <c r="H41" s="13" t="s">
        <v>14</v>
      </c>
      <c r="I41" s="13" t="s">
        <v>15</v>
      </c>
    </row>
    <row r="42" ht="36.75" customHeight="1">
      <c r="A42" s="9" t="s">
        <v>10</v>
      </c>
      <c r="B42" s="10" t="s">
        <v>59</v>
      </c>
      <c r="C42" s="10" t="s">
        <v>35</v>
      </c>
      <c r="D42" s="10" t="s">
        <v>36</v>
      </c>
      <c r="E42" s="10" t="s">
        <v>13</v>
      </c>
      <c r="F42" s="13" t="s">
        <v>31</v>
      </c>
      <c r="G42" s="14">
        <v>175.77</v>
      </c>
      <c r="H42" s="13" t="s">
        <v>14</v>
      </c>
      <c r="I42" s="13" t="s">
        <v>15</v>
      </c>
    </row>
    <row r="43" ht="36.75" customHeight="1">
      <c r="A43" s="9" t="s">
        <v>10</v>
      </c>
      <c r="B43" s="10" t="s">
        <v>60</v>
      </c>
      <c r="C43" s="10" t="s">
        <v>35</v>
      </c>
      <c r="D43" s="10" t="s">
        <v>36</v>
      </c>
      <c r="E43" s="10" t="s">
        <v>13</v>
      </c>
      <c r="F43" s="13" t="s">
        <v>31</v>
      </c>
      <c r="G43" s="14">
        <v>175.77</v>
      </c>
      <c r="H43" s="13" t="s">
        <v>14</v>
      </c>
      <c r="I43" s="13" t="s">
        <v>15</v>
      </c>
    </row>
    <row r="44" ht="36.75" customHeight="1">
      <c r="A44" s="9" t="s">
        <v>10</v>
      </c>
      <c r="B44" s="10" t="s">
        <v>61</v>
      </c>
      <c r="C44" s="10" t="s">
        <v>35</v>
      </c>
      <c r="D44" s="10" t="s">
        <v>36</v>
      </c>
      <c r="E44" s="10" t="s">
        <v>13</v>
      </c>
      <c r="F44" s="13" t="s">
        <v>31</v>
      </c>
      <c r="G44" s="14">
        <v>175.77</v>
      </c>
      <c r="H44" s="13" t="s">
        <v>14</v>
      </c>
      <c r="I44" s="13" t="s">
        <v>15</v>
      </c>
    </row>
    <row r="45" ht="36.75" customHeight="1">
      <c r="A45" s="9" t="s">
        <v>10</v>
      </c>
      <c r="B45" s="10" t="s">
        <v>62</v>
      </c>
      <c r="C45" s="10" t="s">
        <v>35</v>
      </c>
      <c r="D45" s="10" t="s">
        <v>36</v>
      </c>
      <c r="E45" s="10" t="s">
        <v>13</v>
      </c>
      <c r="F45" s="13" t="s">
        <v>31</v>
      </c>
      <c r="G45" s="14">
        <v>175.77</v>
      </c>
      <c r="H45" s="13" t="s">
        <v>14</v>
      </c>
      <c r="I45" s="13" t="s">
        <v>15</v>
      </c>
    </row>
    <row r="46" ht="36.75" customHeight="1">
      <c r="A46" s="9" t="s">
        <v>10</v>
      </c>
      <c r="B46" s="10" t="s">
        <v>63</v>
      </c>
      <c r="C46" s="10" t="s">
        <v>35</v>
      </c>
      <c r="D46" s="10" t="s">
        <v>36</v>
      </c>
      <c r="E46" s="10" t="s">
        <v>13</v>
      </c>
      <c r="F46" s="13" t="s">
        <v>31</v>
      </c>
      <c r="G46" s="14">
        <v>175.77</v>
      </c>
      <c r="H46" s="13" t="s">
        <v>14</v>
      </c>
      <c r="I46" s="13" t="s">
        <v>15</v>
      </c>
    </row>
    <row r="47" ht="36.75" customHeight="1">
      <c r="A47" s="9" t="s">
        <v>10</v>
      </c>
      <c r="B47" s="10" t="s">
        <v>64</v>
      </c>
      <c r="C47" s="10" t="s">
        <v>35</v>
      </c>
      <c r="D47" s="10" t="s">
        <v>36</v>
      </c>
      <c r="E47" s="10" t="s">
        <v>13</v>
      </c>
      <c r="F47" s="13" t="s">
        <v>31</v>
      </c>
      <c r="G47" s="14">
        <v>175.77</v>
      </c>
      <c r="H47" s="13" t="s">
        <v>14</v>
      </c>
      <c r="I47" s="13" t="s">
        <v>15</v>
      </c>
    </row>
    <row r="48" ht="36.75" customHeight="1">
      <c r="A48" s="9" t="s">
        <v>10</v>
      </c>
      <c r="B48" s="10" t="s">
        <v>65</v>
      </c>
      <c r="C48" s="10" t="s">
        <v>35</v>
      </c>
      <c r="D48" s="10" t="s">
        <v>36</v>
      </c>
      <c r="E48" s="10" t="s">
        <v>13</v>
      </c>
      <c r="F48" s="13" t="s">
        <v>31</v>
      </c>
      <c r="G48" s="14">
        <v>175.77</v>
      </c>
      <c r="H48" s="13" t="s">
        <v>14</v>
      </c>
      <c r="I48" s="13" t="s">
        <v>15</v>
      </c>
    </row>
    <row r="49" ht="36.75" customHeight="1">
      <c r="A49" s="9" t="s">
        <v>10</v>
      </c>
      <c r="B49" s="10" t="s">
        <v>66</v>
      </c>
      <c r="C49" s="10" t="s">
        <v>35</v>
      </c>
      <c r="D49" s="10" t="s">
        <v>36</v>
      </c>
      <c r="E49" s="10" t="s">
        <v>13</v>
      </c>
      <c r="F49" s="13" t="s">
        <v>31</v>
      </c>
      <c r="G49" s="14">
        <v>175.77</v>
      </c>
      <c r="H49" s="13" t="s">
        <v>14</v>
      </c>
      <c r="I49" s="13" t="s">
        <v>15</v>
      </c>
    </row>
    <row r="50" ht="36.75" customHeight="1">
      <c r="A50" s="9" t="s">
        <v>10</v>
      </c>
      <c r="B50" s="10" t="s">
        <v>67</v>
      </c>
      <c r="C50" s="10" t="s">
        <v>35</v>
      </c>
      <c r="D50" s="10" t="s">
        <v>36</v>
      </c>
      <c r="E50" s="10" t="s">
        <v>13</v>
      </c>
      <c r="F50" s="13" t="s">
        <v>31</v>
      </c>
      <c r="G50" s="14">
        <v>175.77</v>
      </c>
      <c r="H50" s="13" t="s">
        <v>14</v>
      </c>
      <c r="I50" s="13" t="s">
        <v>15</v>
      </c>
    </row>
    <row r="51" ht="36.75" customHeight="1">
      <c r="A51" s="9" t="s">
        <v>10</v>
      </c>
      <c r="B51" s="10" t="s">
        <v>68</v>
      </c>
      <c r="C51" s="10" t="s">
        <v>35</v>
      </c>
      <c r="D51" s="10" t="s">
        <v>36</v>
      </c>
      <c r="E51" s="10" t="s">
        <v>13</v>
      </c>
      <c r="F51" s="13" t="s">
        <v>31</v>
      </c>
      <c r="G51" s="14">
        <v>175.77</v>
      </c>
      <c r="H51" s="13" t="s">
        <v>14</v>
      </c>
      <c r="I51" s="13" t="s">
        <v>15</v>
      </c>
    </row>
    <row r="52" ht="36.75" customHeight="1">
      <c r="A52" s="9" t="s">
        <v>10</v>
      </c>
      <c r="B52" s="10" t="s">
        <v>69</v>
      </c>
      <c r="C52" s="10" t="s">
        <v>35</v>
      </c>
      <c r="D52" s="10" t="s">
        <v>36</v>
      </c>
      <c r="E52" s="10" t="s">
        <v>13</v>
      </c>
      <c r="F52" s="13" t="s">
        <v>31</v>
      </c>
      <c r="G52" s="14">
        <v>175.77</v>
      </c>
      <c r="H52" s="13" t="s">
        <v>14</v>
      </c>
      <c r="I52" s="13" t="s">
        <v>15</v>
      </c>
    </row>
    <row r="53" ht="36.75" customHeight="1">
      <c r="A53" s="9" t="s">
        <v>10</v>
      </c>
      <c r="B53" s="10">
        <v>2356297.0</v>
      </c>
      <c r="C53" s="10" t="s">
        <v>70</v>
      </c>
      <c r="D53" s="10" t="s">
        <v>71</v>
      </c>
      <c r="E53" s="10" t="s">
        <v>13</v>
      </c>
      <c r="F53" s="11">
        <v>44337.0</v>
      </c>
      <c r="G53" s="12">
        <v>4733.3</v>
      </c>
      <c r="H53" s="13" t="s">
        <v>14</v>
      </c>
      <c r="I53" s="13" t="s">
        <v>15</v>
      </c>
    </row>
    <row r="54" ht="36.75" customHeight="1">
      <c r="A54" s="9" t="s">
        <v>10</v>
      </c>
      <c r="B54" s="10">
        <v>2356298.0</v>
      </c>
      <c r="C54" s="10" t="s">
        <v>70</v>
      </c>
      <c r="D54" s="10" t="s">
        <v>20</v>
      </c>
      <c r="E54" s="10" t="s">
        <v>13</v>
      </c>
      <c r="F54" s="11">
        <v>44337.0</v>
      </c>
      <c r="G54" s="12">
        <v>4733.3</v>
      </c>
      <c r="H54" s="13" t="s">
        <v>14</v>
      </c>
      <c r="I54" s="13" t="s">
        <v>15</v>
      </c>
    </row>
    <row r="55" ht="36.75" customHeight="1">
      <c r="A55" s="9" t="s">
        <v>10</v>
      </c>
      <c r="B55" s="10">
        <v>2356299.0</v>
      </c>
      <c r="C55" s="10" t="s">
        <v>70</v>
      </c>
      <c r="D55" s="10" t="s">
        <v>12</v>
      </c>
      <c r="E55" s="10" t="s">
        <v>13</v>
      </c>
      <c r="F55" s="11">
        <v>44337.0</v>
      </c>
      <c r="G55" s="12">
        <v>4733.3</v>
      </c>
      <c r="H55" s="13" t="s">
        <v>14</v>
      </c>
      <c r="I55" s="13" t="s">
        <v>15</v>
      </c>
    </row>
    <row r="56" ht="36.75" customHeight="1">
      <c r="A56" s="9" t="s">
        <v>10</v>
      </c>
      <c r="B56" s="10">
        <v>2356300.0</v>
      </c>
      <c r="C56" s="10" t="s">
        <v>70</v>
      </c>
      <c r="D56" s="10" t="s">
        <v>72</v>
      </c>
      <c r="E56" s="10" t="s">
        <v>13</v>
      </c>
      <c r="F56" s="11">
        <v>44337.0</v>
      </c>
      <c r="G56" s="12">
        <v>4733.3</v>
      </c>
      <c r="H56" s="13" t="s">
        <v>14</v>
      </c>
      <c r="I56" s="13" t="s">
        <v>15</v>
      </c>
    </row>
    <row r="57" ht="36.75" customHeight="1">
      <c r="A57" s="9" t="s">
        <v>10</v>
      </c>
      <c r="B57" s="10">
        <v>2356301.0</v>
      </c>
      <c r="C57" s="10" t="s">
        <v>70</v>
      </c>
      <c r="D57" s="10" t="s">
        <v>73</v>
      </c>
      <c r="E57" s="10" t="s">
        <v>13</v>
      </c>
      <c r="F57" s="11">
        <v>44337.0</v>
      </c>
      <c r="G57" s="12">
        <v>4733.3</v>
      </c>
      <c r="H57" s="13" t="s">
        <v>14</v>
      </c>
      <c r="I57" s="13" t="s">
        <v>15</v>
      </c>
    </row>
    <row r="58" ht="36.75" customHeight="1">
      <c r="A58" s="9" t="s">
        <v>10</v>
      </c>
      <c r="B58" s="10">
        <v>2356302.0</v>
      </c>
      <c r="C58" s="10" t="s">
        <v>70</v>
      </c>
      <c r="D58" s="10" t="s">
        <v>74</v>
      </c>
      <c r="E58" s="10" t="s">
        <v>13</v>
      </c>
      <c r="F58" s="11">
        <v>44337.0</v>
      </c>
      <c r="G58" s="12">
        <v>4733.3</v>
      </c>
      <c r="H58" s="13" t="s">
        <v>14</v>
      </c>
      <c r="I58" s="13" t="s">
        <v>15</v>
      </c>
    </row>
    <row r="59" ht="36.75" customHeight="1">
      <c r="A59" s="9" t="s">
        <v>10</v>
      </c>
      <c r="B59" s="10">
        <v>2356303.0</v>
      </c>
      <c r="C59" s="10" t="s">
        <v>70</v>
      </c>
      <c r="D59" s="10" t="s">
        <v>75</v>
      </c>
      <c r="E59" s="10" t="s">
        <v>13</v>
      </c>
      <c r="F59" s="11">
        <v>44337.0</v>
      </c>
      <c r="G59" s="12">
        <v>4733.3</v>
      </c>
      <c r="H59" s="13" t="s">
        <v>14</v>
      </c>
      <c r="I59" s="13" t="s">
        <v>15</v>
      </c>
    </row>
    <row r="60" ht="36.75" customHeight="1">
      <c r="A60" s="9" t="s">
        <v>10</v>
      </c>
      <c r="B60" s="10">
        <v>2356304.0</v>
      </c>
      <c r="C60" s="10" t="s">
        <v>70</v>
      </c>
      <c r="D60" s="10" t="s">
        <v>76</v>
      </c>
      <c r="E60" s="10" t="s">
        <v>13</v>
      </c>
      <c r="F60" s="11">
        <v>44337.0</v>
      </c>
      <c r="G60" s="12">
        <v>4733.3</v>
      </c>
      <c r="H60" s="13" t="s">
        <v>14</v>
      </c>
      <c r="I60" s="13" t="s">
        <v>15</v>
      </c>
    </row>
    <row r="61" ht="36.75" customHeight="1">
      <c r="A61" s="9" t="s">
        <v>10</v>
      </c>
      <c r="B61" s="10">
        <v>2356305.0</v>
      </c>
      <c r="C61" s="10" t="s">
        <v>70</v>
      </c>
      <c r="D61" s="10" t="s">
        <v>20</v>
      </c>
      <c r="E61" s="10" t="s">
        <v>13</v>
      </c>
      <c r="F61" s="11">
        <v>44337.0</v>
      </c>
      <c r="G61" s="12">
        <v>4733.3</v>
      </c>
      <c r="H61" s="13" t="s">
        <v>14</v>
      </c>
      <c r="I61" s="13" t="s">
        <v>15</v>
      </c>
    </row>
    <row r="62" ht="36.75" customHeight="1">
      <c r="A62" s="9" t="s">
        <v>10</v>
      </c>
      <c r="B62" s="10">
        <v>2356306.0</v>
      </c>
      <c r="C62" s="10" t="s">
        <v>70</v>
      </c>
      <c r="D62" s="10" t="s">
        <v>77</v>
      </c>
      <c r="E62" s="10" t="s">
        <v>13</v>
      </c>
      <c r="F62" s="11">
        <v>44337.0</v>
      </c>
      <c r="G62" s="12">
        <v>4733.3</v>
      </c>
      <c r="H62" s="13" t="s">
        <v>14</v>
      </c>
      <c r="I62" s="13" t="s">
        <v>15</v>
      </c>
    </row>
    <row r="63" ht="36.75" customHeight="1">
      <c r="A63" s="9" t="s">
        <v>10</v>
      </c>
      <c r="B63" s="10">
        <v>2356307.0</v>
      </c>
      <c r="C63" s="10" t="s">
        <v>70</v>
      </c>
      <c r="D63" s="10" t="s">
        <v>78</v>
      </c>
      <c r="E63" s="10" t="s">
        <v>13</v>
      </c>
      <c r="F63" s="11">
        <v>44337.0</v>
      </c>
      <c r="G63" s="12">
        <v>4733.3</v>
      </c>
      <c r="H63" s="13" t="s">
        <v>14</v>
      </c>
      <c r="I63" s="13" t="s">
        <v>15</v>
      </c>
    </row>
    <row r="64" ht="36.75" customHeight="1">
      <c r="A64" s="9" t="s">
        <v>10</v>
      </c>
      <c r="B64" s="10">
        <v>2356308.0</v>
      </c>
      <c r="C64" s="10" t="s">
        <v>70</v>
      </c>
      <c r="D64" s="10" t="s">
        <v>12</v>
      </c>
      <c r="E64" s="10" t="s">
        <v>13</v>
      </c>
      <c r="F64" s="11">
        <v>44337.0</v>
      </c>
      <c r="G64" s="12">
        <v>4733.3</v>
      </c>
      <c r="H64" s="13" t="s">
        <v>14</v>
      </c>
      <c r="I64" s="13" t="s">
        <v>15</v>
      </c>
    </row>
    <row r="65" ht="36.75" customHeight="1">
      <c r="A65" s="9" t="s">
        <v>10</v>
      </c>
      <c r="B65" s="10">
        <v>2356309.0</v>
      </c>
      <c r="C65" s="10" t="s">
        <v>70</v>
      </c>
      <c r="D65" s="10" t="s">
        <v>79</v>
      </c>
      <c r="E65" s="10" t="s">
        <v>13</v>
      </c>
      <c r="F65" s="11">
        <v>44337.0</v>
      </c>
      <c r="G65" s="12">
        <v>4733.3</v>
      </c>
      <c r="H65" s="13" t="s">
        <v>14</v>
      </c>
      <c r="I65" s="13" t="s">
        <v>15</v>
      </c>
    </row>
    <row r="66" ht="36.75" customHeight="1">
      <c r="A66" s="9" t="s">
        <v>10</v>
      </c>
      <c r="B66" s="10">
        <v>2356310.0</v>
      </c>
      <c r="C66" s="10" t="s">
        <v>70</v>
      </c>
      <c r="D66" s="10" t="s">
        <v>18</v>
      </c>
      <c r="E66" s="10" t="s">
        <v>13</v>
      </c>
      <c r="F66" s="11">
        <v>44337.0</v>
      </c>
      <c r="G66" s="12">
        <v>4733.3</v>
      </c>
      <c r="H66" s="13" t="s">
        <v>14</v>
      </c>
      <c r="I66" s="13" t="s">
        <v>15</v>
      </c>
    </row>
    <row r="67" ht="36.75" customHeight="1">
      <c r="A67" s="9" t="s">
        <v>10</v>
      </c>
      <c r="B67" s="10">
        <v>2356311.0</v>
      </c>
      <c r="C67" s="10" t="s">
        <v>70</v>
      </c>
      <c r="D67" s="10" t="s">
        <v>33</v>
      </c>
      <c r="E67" s="10" t="s">
        <v>13</v>
      </c>
      <c r="F67" s="11">
        <v>44337.0</v>
      </c>
      <c r="G67" s="12">
        <v>4733.3</v>
      </c>
      <c r="H67" s="13" t="s">
        <v>14</v>
      </c>
      <c r="I67" s="13" t="s">
        <v>15</v>
      </c>
    </row>
    <row r="68" ht="36.75" customHeight="1">
      <c r="A68" s="9" t="s">
        <v>10</v>
      </c>
      <c r="B68" s="10">
        <v>2356312.0</v>
      </c>
      <c r="C68" s="10" t="s">
        <v>70</v>
      </c>
      <c r="D68" s="10" t="s">
        <v>80</v>
      </c>
      <c r="E68" s="10" t="s">
        <v>13</v>
      </c>
      <c r="F68" s="11">
        <v>44337.0</v>
      </c>
      <c r="G68" s="12">
        <v>4733.3</v>
      </c>
      <c r="H68" s="13" t="s">
        <v>14</v>
      </c>
      <c r="I68" s="13" t="s">
        <v>15</v>
      </c>
    </row>
    <row r="69" ht="36.75" customHeight="1">
      <c r="A69" s="9" t="s">
        <v>10</v>
      </c>
      <c r="B69" s="10">
        <v>2356313.0</v>
      </c>
      <c r="C69" s="10" t="s">
        <v>70</v>
      </c>
      <c r="D69" s="10" t="s">
        <v>71</v>
      </c>
      <c r="E69" s="10" t="s">
        <v>13</v>
      </c>
      <c r="F69" s="11">
        <v>44337.0</v>
      </c>
      <c r="G69" s="12">
        <v>4733.3</v>
      </c>
      <c r="H69" s="13" t="s">
        <v>14</v>
      </c>
      <c r="I69" s="13" t="s">
        <v>15</v>
      </c>
    </row>
    <row r="70" ht="36.75" customHeight="1">
      <c r="A70" s="9" t="s">
        <v>10</v>
      </c>
      <c r="B70" s="10">
        <v>2356314.0</v>
      </c>
      <c r="C70" s="10" t="s">
        <v>70</v>
      </c>
      <c r="D70" s="10" t="s">
        <v>81</v>
      </c>
      <c r="E70" s="10" t="s">
        <v>13</v>
      </c>
      <c r="F70" s="11">
        <v>44337.0</v>
      </c>
      <c r="G70" s="12">
        <v>4733.3</v>
      </c>
      <c r="H70" s="13" t="s">
        <v>14</v>
      </c>
      <c r="I70" s="13" t="s">
        <v>15</v>
      </c>
    </row>
    <row r="71" ht="36.75" customHeight="1">
      <c r="A71" s="9" t="s">
        <v>10</v>
      </c>
      <c r="B71" s="10">
        <v>2356315.0</v>
      </c>
      <c r="C71" s="10" t="s">
        <v>70</v>
      </c>
      <c r="D71" s="10" t="s">
        <v>20</v>
      </c>
      <c r="E71" s="10" t="s">
        <v>13</v>
      </c>
      <c r="F71" s="11">
        <v>44337.0</v>
      </c>
      <c r="G71" s="12">
        <v>4733.3</v>
      </c>
      <c r="H71" s="13" t="s">
        <v>14</v>
      </c>
      <c r="I71" s="13" t="s">
        <v>15</v>
      </c>
    </row>
    <row r="72" ht="36.75" customHeight="1">
      <c r="A72" s="9" t="s">
        <v>10</v>
      </c>
      <c r="B72" s="10">
        <v>2356316.0</v>
      </c>
      <c r="C72" s="10" t="s">
        <v>70</v>
      </c>
      <c r="D72" s="10" t="s">
        <v>20</v>
      </c>
      <c r="E72" s="10" t="s">
        <v>13</v>
      </c>
      <c r="F72" s="11">
        <v>44337.0</v>
      </c>
      <c r="G72" s="12">
        <v>4733.3</v>
      </c>
      <c r="H72" s="13" t="s">
        <v>14</v>
      </c>
      <c r="I72" s="13" t="s">
        <v>15</v>
      </c>
    </row>
    <row r="73" ht="36.75" customHeight="1">
      <c r="A73" s="9" t="s">
        <v>10</v>
      </c>
      <c r="B73" s="10">
        <v>2356317.0</v>
      </c>
      <c r="C73" s="10" t="s">
        <v>70</v>
      </c>
      <c r="D73" s="10" t="s">
        <v>82</v>
      </c>
      <c r="E73" s="10" t="s">
        <v>13</v>
      </c>
      <c r="F73" s="11">
        <v>44337.0</v>
      </c>
      <c r="G73" s="12">
        <v>4733.3</v>
      </c>
      <c r="H73" s="13" t="s">
        <v>14</v>
      </c>
      <c r="I73" s="13" t="s">
        <v>15</v>
      </c>
    </row>
    <row r="74" ht="36.75" customHeight="1">
      <c r="A74" s="9" t="s">
        <v>10</v>
      </c>
      <c r="B74" s="10">
        <v>2356318.0</v>
      </c>
      <c r="C74" s="10" t="s">
        <v>70</v>
      </c>
      <c r="D74" s="10" t="s">
        <v>82</v>
      </c>
      <c r="E74" s="10" t="s">
        <v>13</v>
      </c>
      <c r="F74" s="11">
        <v>44337.0</v>
      </c>
      <c r="G74" s="12">
        <v>4733.3</v>
      </c>
      <c r="H74" s="13" t="s">
        <v>14</v>
      </c>
      <c r="I74" s="13" t="s">
        <v>15</v>
      </c>
    </row>
    <row r="75" ht="36.75" customHeight="1">
      <c r="A75" s="9" t="s">
        <v>10</v>
      </c>
      <c r="B75" s="10">
        <v>2356319.0</v>
      </c>
      <c r="C75" s="10" t="s">
        <v>70</v>
      </c>
      <c r="D75" s="10" t="s">
        <v>23</v>
      </c>
      <c r="E75" s="10" t="s">
        <v>13</v>
      </c>
      <c r="F75" s="11">
        <v>44337.0</v>
      </c>
      <c r="G75" s="12">
        <v>4733.3</v>
      </c>
      <c r="H75" s="13" t="s">
        <v>14</v>
      </c>
      <c r="I75" s="13" t="s">
        <v>15</v>
      </c>
    </row>
    <row r="76" ht="36.75" customHeight="1">
      <c r="A76" s="9" t="s">
        <v>10</v>
      </c>
      <c r="B76" s="10">
        <v>2356320.0</v>
      </c>
      <c r="C76" s="10" t="s">
        <v>70</v>
      </c>
      <c r="D76" s="10" t="s">
        <v>23</v>
      </c>
      <c r="E76" s="10" t="s">
        <v>13</v>
      </c>
      <c r="F76" s="11">
        <v>44337.0</v>
      </c>
      <c r="G76" s="12">
        <v>4733.3</v>
      </c>
      <c r="H76" s="13" t="s">
        <v>14</v>
      </c>
      <c r="I76" s="13" t="s">
        <v>15</v>
      </c>
    </row>
    <row r="77" ht="36.75" customHeight="1">
      <c r="A77" s="9" t="s">
        <v>10</v>
      </c>
      <c r="B77" s="10">
        <v>2356321.0</v>
      </c>
      <c r="C77" s="10" t="s">
        <v>70</v>
      </c>
      <c r="D77" s="10" t="s">
        <v>83</v>
      </c>
      <c r="E77" s="10" t="s">
        <v>13</v>
      </c>
      <c r="F77" s="11">
        <v>44337.0</v>
      </c>
      <c r="G77" s="12">
        <v>4733.3</v>
      </c>
      <c r="H77" s="13" t="s">
        <v>14</v>
      </c>
      <c r="I77" s="13" t="s">
        <v>15</v>
      </c>
    </row>
    <row r="78" ht="36.75" customHeight="1">
      <c r="A78" s="9" t="s">
        <v>10</v>
      </c>
      <c r="B78" s="10">
        <v>2356322.0</v>
      </c>
      <c r="C78" s="10" t="s">
        <v>70</v>
      </c>
      <c r="D78" s="10" t="s">
        <v>84</v>
      </c>
      <c r="E78" s="10" t="s">
        <v>13</v>
      </c>
      <c r="F78" s="11">
        <v>44337.0</v>
      </c>
      <c r="G78" s="12">
        <v>4733.3</v>
      </c>
      <c r="H78" s="13" t="s">
        <v>14</v>
      </c>
      <c r="I78" s="13" t="s">
        <v>15</v>
      </c>
    </row>
    <row r="79" ht="36.75" customHeight="1">
      <c r="A79" s="9" t="s">
        <v>10</v>
      </c>
      <c r="B79" s="10">
        <v>2356323.0</v>
      </c>
      <c r="C79" s="10" t="s">
        <v>70</v>
      </c>
      <c r="D79" s="10" t="s">
        <v>85</v>
      </c>
      <c r="E79" s="10" t="s">
        <v>13</v>
      </c>
      <c r="F79" s="11">
        <v>44337.0</v>
      </c>
      <c r="G79" s="12">
        <v>4733.3</v>
      </c>
      <c r="H79" s="13" t="s">
        <v>14</v>
      </c>
      <c r="I79" s="13" t="s">
        <v>15</v>
      </c>
    </row>
    <row r="80" ht="36.75" customHeight="1">
      <c r="A80" s="9" t="s">
        <v>10</v>
      </c>
      <c r="B80" s="10">
        <v>2356324.0</v>
      </c>
      <c r="C80" s="10" t="s">
        <v>70</v>
      </c>
      <c r="D80" s="10" t="s">
        <v>80</v>
      </c>
      <c r="E80" s="10" t="s">
        <v>13</v>
      </c>
      <c r="F80" s="11">
        <v>44337.0</v>
      </c>
      <c r="G80" s="12">
        <v>4733.3</v>
      </c>
      <c r="H80" s="13" t="s">
        <v>14</v>
      </c>
      <c r="I80" s="13" t="s">
        <v>15</v>
      </c>
    </row>
    <row r="81" ht="36.75" customHeight="1">
      <c r="A81" s="9" t="s">
        <v>10</v>
      </c>
      <c r="B81" s="10">
        <v>2356325.0</v>
      </c>
      <c r="C81" s="10" t="s">
        <v>70</v>
      </c>
      <c r="D81" s="10" t="s">
        <v>86</v>
      </c>
      <c r="E81" s="10" t="s">
        <v>13</v>
      </c>
      <c r="F81" s="11">
        <v>44337.0</v>
      </c>
      <c r="G81" s="12">
        <v>4733.3</v>
      </c>
      <c r="H81" s="13" t="s">
        <v>14</v>
      </c>
      <c r="I81" s="13" t="s">
        <v>15</v>
      </c>
    </row>
    <row r="82" ht="36.75" customHeight="1">
      <c r="A82" s="9" t="s">
        <v>10</v>
      </c>
      <c r="B82" s="10">
        <v>2356326.0</v>
      </c>
      <c r="C82" s="10" t="s">
        <v>70</v>
      </c>
      <c r="D82" s="10" t="s">
        <v>78</v>
      </c>
      <c r="E82" s="10" t="s">
        <v>13</v>
      </c>
      <c r="F82" s="11">
        <v>44337.0</v>
      </c>
      <c r="G82" s="12">
        <v>4733.3</v>
      </c>
      <c r="H82" s="13" t="s">
        <v>14</v>
      </c>
      <c r="I82" s="13" t="s">
        <v>15</v>
      </c>
    </row>
    <row r="83" ht="36.75" customHeight="1">
      <c r="A83" s="9" t="s">
        <v>10</v>
      </c>
      <c r="B83" s="10">
        <v>2356327.0</v>
      </c>
      <c r="C83" s="10" t="s">
        <v>70</v>
      </c>
      <c r="D83" s="10" t="s">
        <v>87</v>
      </c>
      <c r="E83" s="10" t="s">
        <v>13</v>
      </c>
      <c r="F83" s="11">
        <v>44337.0</v>
      </c>
      <c r="G83" s="12">
        <v>4733.3</v>
      </c>
      <c r="H83" s="13" t="s">
        <v>14</v>
      </c>
      <c r="I83" s="13" t="s">
        <v>15</v>
      </c>
    </row>
    <row r="84" ht="36.75" customHeight="1">
      <c r="A84" s="9" t="s">
        <v>10</v>
      </c>
      <c r="B84" s="10">
        <v>2356329.0</v>
      </c>
      <c r="C84" s="10" t="s">
        <v>70</v>
      </c>
      <c r="D84" s="10" t="s">
        <v>87</v>
      </c>
      <c r="E84" s="10" t="s">
        <v>13</v>
      </c>
      <c r="F84" s="11">
        <v>44337.0</v>
      </c>
      <c r="G84" s="12">
        <v>4733.3</v>
      </c>
      <c r="H84" s="13" t="s">
        <v>14</v>
      </c>
      <c r="I84" s="13" t="s">
        <v>15</v>
      </c>
    </row>
    <row r="85" ht="36.75" customHeight="1">
      <c r="A85" s="9" t="s">
        <v>10</v>
      </c>
      <c r="B85" s="10">
        <v>2356330.0</v>
      </c>
      <c r="C85" s="10" t="s">
        <v>70</v>
      </c>
      <c r="D85" s="10" t="s">
        <v>20</v>
      </c>
      <c r="E85" s="10" t="s">
        <v>13</v>
      </c>
      <c r="F85" s="11">
        <v>44337.0</v>
      </c>
      <c r="G85" s="12">
        <v>4733.3</v>
      </c>
      <c r="H85" s="13" t="s">
        <v>14</v>
      </c>
      <c r="I85" s="13" t="s">
        <v>15</v>
      </c>
    </row>
    <row r="86" ht="36.75" customHeight="1">
      <c r="A86" s="9" t="s">
        <v>10</v>
      </c>
      <c r="B86" s="10">
        <v>2356331.0</v>
      </c>
      <c r="C86" s="10" t="s">
        <v>70</v>
      </c>
      <c r="D86" s="10" t="s">
        <v>20</v>
      </c>
      <c r="E86" s="10" t="s">
        <v>13</v>
      </c>
      <c r="F86" s="11">
        <v>44337.0</v>
      </c>
      <c r="G86" s="12">
        <v>4733.3</v>
      </c>
      <c r="H86" s="13" t="s">
        <v>14</v>
      </c>
      <c r="I86" s="13" t="s">
        <v>15</v>
      </c>
    </row>
    <row r="87" ht="36.75" customHeight="1">
      <c r="A87" s="9" t="s">
        <v>10</v>
      </c>
      <c r="B87" s="10">
        <v>2356332.0</v>
      </c>
      <c r="C87" s="10" t="s">
        <v>70</v>
      </c>
      <c r="D87" s="10" t="s">
        <v>72</v>
      </c>
      <c r="E87" s="10" t="s">
        <v>13</v>
      </c>
      <c r="F87" s="11">
        <v>44337.0</v>
      </c>
      <c r="G87" s="12">
        <v>4733.3</v>
      </c>
      <c r="H87" s="13" t="s">
        <v>14</v>
      </c>
      <c r="I87" s="13" t="s">
        <v>15</v>
      </c>
    </row>
    <row r="88" ht="36.75" customHeight="1">
      <c r="A88" s="9" t="s">
        <v>10</v>
      </c>
      <c r="B88" s="10">
        <v>2356333.0</v>
      </c>
      <c r="C88" s="10" t="s">
        <v>70</v>
      </c>
      <c r="D88" s="10" t="s">
        <v>74</v>
      </c>
      <c r="E88" s="10" t="s">
        <v>13</v>
      </c>
      <c r="F88" s="11">
        <v>44337.0</v>
      </c>
      <c r="G88" s="12">
        <v>4733.3</v>
      </c>
      <c r="H88" s="13" t="s">
        <v>14</v>
      </c>
      <c r="I88" s="13" t="s">
        <v>15</v>
      </c>
    </row>
    <row r="89" ht="36.75" customHeight="1">
      <c r="A89" s="9" t="s">
        <v>10</v>
      </c>
      <c r="B89" s="10">
        <v>2356334.0</v>
      </c>
      <c r="C89" s="10" t="s">
        <v>70</v>
      </c>
      <c r="D89" s="10" t="s">
        <v>74</v>
      </c>
      <c r="E89" s="10" t="s">
        <v>13</v>
      </c>
      <c r="F89" s="11">
        <v>44337.0</v>
      </c>
      <c r="G89" s="12">
        <v>4733.3</v>
      </c>
      <c r="H89" s="13" t="s">
        <v>14</v>
      </c>
      <c r="I89" s="13" t="s">
        <v>15</v>
      </c>
    </row>
    <row r="90" ht="36.75" customHeight="1">
      <c r="A90" s="9" t="s">
        <v>10</v>
      </c>
      <c r="B90" s="10">
        <v>2356335.0</v>
      </c>
      <c r="C90" s="10" t="s">
        <v>70</v>
      </c>
      <c r="D90" s="10" t="s">
        <v>88</v>
      </c>
      <c r="E90" s="10" t="s">
        <v>13</v>
      </c>
      <c r="F90" s="11">
        <v>44337.0</v>
      </c>
      <c r="G90" s="12">
        <v>4733.3</v>
      </c>
      <c r="H90" s="13" t="s">
        <v>14</v>
      </c>
      <c r="I90" s="13" t="s">
        <v>15</v>
      </c>
    </row>
    <row r="91" ht="36.75" customHeight="1">
      <c r="A91" s="9" t="s">
        <v>10</v>
      </c>
      <c r="B91" s="10">
        <v>2356336.0</v>
      </c>
      <c r="C91" s="10" t="s">
        <v>70</v>
      </c>
      <c r="D91" s="10" t="s">
        <v>89</v>
      </c>
      <c r="E91" s="10" t="s">
        <v>13</v>
      </c>
      <c r="F91" s="11">
        <v>44337.0</v>
      </c>
      <c r="G91" s="12">
        <v>4733.3</v>
      </c>
      <c r="H91" s="13" t="s">
        <v>14</v>
      </c>
      <c r="I91" s="13" t="s">
        <v>15</v>
      </c>
    </row>
    <row r="92" ht="36.75" customHeight="1">
      <c r="A92" s="9" t="s">
        <v>10</v>
      </c>
      <c r="B92" s="10">
        <v>2356337.0</v>
      </c>
      <c r="C92" s="10" t="s">
        <v>70</v>
      </c>
      <c r="D92" s="10" t="s">
        <v>90</v>
      </c>
      <c r="E92" s="10" t="s">
        <v>13</v>
      </c>
      <c r="F92" s="11">
        <v>44337.0</v>
      </c>
      <c r="G92" s="12">
        <v>4733.3</v>
      </c>
      <c r="H92" s="13" t="s">
        <v>14</v>
      </c>
      <c r="I92" s="13" t="s">
        <v>15</v>
      </c>
    </row>
    <row r="93" ht="36.75" customHeight="1">
      <c r="A93" s="9" t="s">
        <v>10</v>
      </c>
      <c r="B93" s="10">
        <v>2356338.0</v>
      </c>
      <c r="C93" s="10" t="s">
        <v>70</v>
      </c>
      <c r="D93" s="10" t="s">
        <v>91</v>
      </c>
      <c r="E93" s="10" t="s">
        <v>13</v>
      </c>
      <c r="F93" s="11">
        <v>44337.0</v>
      </c>
      <c r="G93" s="12">
        <v>4733.3</v>
      </c>
      <c r="H93" s="13" t="s">
        <v>14</v>
      </c>
      <c r="I93" s="13" t="s">
        <v>15</v>
      </c>
    </row>
    <row r="94" ht="36.75" customHeight="1">
      <c r="A94" s="9" t="s">
        <v>10</v>
      </c>
      <c r="B94" s="10">
        <v>2356339.0</v>
      </c>
      <c r="C94" s="10" t="s">
        <v>70</v>
      </c>
      <c r="D94" s="10" t="s">
        <v>91</v>
      </c>
      <c r="E94" s="10" t="s">
        <v>13</v>
      </c>
      <c r="F94" s="11">
        <v>44337.0</v>
      </c>
      <c r="G94" s="12">
        <v>4733.3</v>
      </c>
      <c r="H94" s="13" t="s">
        <v>14</v>
      </c>
      <c r="I94" s="13" t="s">
        <v>15</v>
      </c>
    </row>
    <row r="95" ht="36.75" customHeight="1">
      <c r="A95" s="9" t="s">
        <v>10</v>
      </c>
      <c r="B95" s="10">
        <v>2356340.0</v>
      </c>
      <c r="C95" s="10" t="s">
        <v>70</v>
      </c>
      <c r="D95" s="10" t="s">
        <v>19</v>
      </c>
      <c r="E95" s="10" t="s">
        <v>13</v>
      </c>
      <c r="F95" s="11">
        <v>44337.0</v>
      </c>
      <c r="G95" s="12">
        <v>4733.3</v>
      </c>
      <c r="H95" s="13" t="s">
        <v>14</v>
      </c>
      <c r="I95" s="13" t="s">
        <v>15</v>
      </c>
    </row>
    <row r="96" ht="36.75" customHeight="1">
      <c r="A96" s="9" t="s">
        <v>10</v>
      </c>
      <c r="B96" s="10">
        <v>2356341.0</v>
      </c>
      <c r="C96" s="10" t="s">
        <v>70</v>
      </c>
      <c r="D96" s="10" t="s">
        <v>92</v>
      </c>
      <c r="E96" s="13" t="s">
        <v>13</v>
      </c>
      <c r="F96" s="11">
        <v>44337.0</v>
      </c>
      <c r="G96" s="12">
        <v>4733.3</v>
      </c>
      <c r="H96" s="13" t="s">
        <v>14</v>
      </c>
      <c r="I96" s="13" t="s">
        <v>15</v>
      </c>
    </row>
    <row r="97" ht="36.75" customHeight="1">
      <c r="A97" s="9" t="s">
        <v>10</v>
      </c>
      <c r="B97" s="10">
        <v>2356328.0</v>
      </c>
      <c r="C97" s="10" t="s">
        <v>70</v>
      </c>
      <c r="D97" s="10" t="s">
        <v>87</v>
      </c>
      <c r="E97" s="10" t="s">
        <v>13</v>
      </c>
      <c r="F97" s="11">
        <v>44337.0</v>
      </c>
      <c r="G97" s="12">
        <v>4733.3</v>
      </c>
      <c r="H97" s="13" t="s">
        <v>14</v>
      </c>
      <c r="I97" s="13" t="s">
        <v>15</v>
      </c>
    </row>
    <row r="98" ht="36.75" customHeight="1">
      <c r="A98" s="9" t="s">
        <v>10</v>
      </c>
      <c r="B98" s="10" t="s">
        <v>93</v>
      </c>
      <c r="C98" s="10" t="s">
        <v>94</v>
      </c>
      <c r="D98" s="10" t="s">
        <v>95</v>
      </c>
      <c r="E98" s="10" t="s">
        <v>13</v>
      </c>
      <c r="F98" s="13" t="s">
        <v>31</v>
      </c>
      <c r="G98" s="14">
        <v>1024.16</v>
      </c>
      <c r="H98" s="13" t="s">
        <v>14</v>
      </c>
      <c r="I98" s="13" t="s">
        <v>15</v>
      </c>
    </row>
    <row r="99" ht="36.75" customHeight="1">
      <c r="A99" s="9" t="s">
        <v>10</v>
      </c>
      <c r="B99" s="10" t="s">
        <v>96</v>
      </c>
      <c r="C99" s="10" t="s">
        <v>97</v>
      </c>
      <c r="D99" s="10" t="s">
        <v>98</v>
      </c>
      <c r="E99" s="10" t="s">
        <v>13</v>
      </c>
      <c r="F99" s="13" t="s">
        <v>31</v>
      </c>
      <c r="G99" s="14">
        <v>308.6</v>
      </c>
      <c r="H99" s="13" t="s">
        <v>14</v>
      </c>
      <c r="I99" s="13" t="s">
        <v>15</v>
      </c>
    </row>
    <row r="100" ht="36.75" customHeight="1">
      <c r="A100" s="9" t="s">
        <v>10</v>
      </c>
      <c r="B100" s="10">
        <v>2740345.0</v>
      </c>
      <c r="C100" s="10" t="s">
        <v>99</v>
      </c>
      <c r="D100" s="10" t="s">
        <v>100</v>
      </c>
      <c r="E100" s="13" t="s">
        <v>101</v>
      </c>
      <c r="F100" s="15">
        <v>44392.0</v>
      </c>
      <c r="G100" s="12">
        <v>2990.0</v>
      </c>
      <c r="H100" s="13" t="s">
        <v>14</v>
      </c>
      <c r="I100" s="13" t="s">
        <v>15</v>
      </c>
    </row>
    <row r="101" ht="36.75" customHeight="1">
      <c r="A101" s="9" t="s">
        <v>10</v>
      </c>
      <c r="B101" s="10">
        <v>2356284.0</v>
      </c>
      <c r="C101" s="10" t="s">
        <v>102</v>
      </c>
      <c r="D101" s="10" t="s">
        <v>12</v>
      </c>
      <c r="E101" s="10" t="s">
        <v>13</v>
      </c>
      <c r="F101" s="11">
        <v>44330.0</v>
      </c>
      <c r="G101" s="12">
        <v>1989.99</v>
      </c>
      <c r="H101" s="13" t="s">
        <v>14</v>
      </c>
      <c r="I101" s="13" t="s">
        <v>15</v>
      </c>
    </row>
    <row r="102" ht="36.75" customHeight="1">
      <c r="A102" s="9" t="s">
        <v>10</v>
      </c>
      <c r="B102" s="10">
        <v>2356285.0</v>
      </c>
      <c r="C102" s="10" t="s">
        <v>102</v>
      </c>
      <c r="D102" s="10" t="s">
        <v>18</v>
      </c>
      <c r="E102" s="10" t="s">
        <v>13</v>
      </c>
      <c r="F102" s="11">
        <v>44330.0</v>
      </c>
      <c r="G102" s="12">
        <v>1989.99</v>
      </c>
      <c r="H102" s="13" t="s">
        <v>14</v>
      </c>
      <c r="I102" s="13" t="s">
        <v>15</v>
      </c>
    </row>
    <row r="103" ht="36.75" customHeight="1">
      <c r="A103" s="9" t="s">
        <v>10</v>
      </c>
      <c r="B103" s="10">
        <v>2356283.0</v>
      </c>
      <c r="C103" s="10" t="s">
        <v>102</v>
      </c>
      <c r="D103" s="10" t="s">
        <v>19</v>
      </c>
      <c r="E103" s="10" t="s">
        <v>13</v>
      </c>
      <c r="F103" s="11">
        <v>44330.0</v>
      </c>
      <c r="G103" s="12">
        <v>1989.99</v>
      </c>
      <c r="H103" s="13" t="s">
        <v>14</v>
      </c>
      <c r="I103" s="13" t="s">
        <v>15</v>
      </c>
    </row>
    <row r="104" ht="36.75" customHeight="1">
      <c r="A104" s="9" t="s">
        <v>10</v>
      </c>
      <c r="B104" s="10" t="s">
        <v>103</v>
      </c>
      <c r="C104" s="10" t="s">
        <v>104</v>
      </c>
      <c r="D104" s="10" t="s">
        <v>105</v>
      </c>
      <c r="E104" s="10" t="s">
        <v>13</v>
      </c>
      <c r="F104" s="13" t="s">
        <v>31</v>
      </c>
      <c r="G104" s="14">
        <v>3151.35</v>
      </c>
      <c r="H104" s="13" t="s">
        <v>14</v>
      </c>
      <c r="I104" s="13" t="s">
        <v>15</v>
      </c>
    </row>
    <row r="105" ht="36.75" customHeight="1">
      <c r="A105" s="9" t="s">
        <v>10</v>
      </c>
      <c r="B105" s="10" t="s">
        <v>106</v>
      </c>
      <c r="C105" s="10" t="s">
        <v>104</v>
      </c>
      <c r="D105" s="10" t="s">
        <v>107</v>
      </c>
      <c r="E105" s="10" t="s">
        <v>13</v>
      </c>
      <c r="F105" s="13" t="s">
        <v>31</v>
      </c>
      <c r="G105" s="14">
        <v>3151.35</v>
      </c>
      <c r="H105" s="13" t="s">
        <v>14</v>
      </c>
      <c r="I105" s="13" t="s">
        <v>15</v>
      </c>
    </row>
    <row r="106" ht="36.75" customHeight="1">
      <c r="A106" s="9" t="s">
        <v>10</v>
      </c>
      <c r="B106" s="10" t="s">
        <v>108</v>
      </c>
      <c r="C106" s="10" t="s">
        <v>104</v>
      </c>
      <c r="D106" s="10" t="s">
        <v>109</v>
      </c>
      <c r="E106" s="10" t="s">
        <v>13</v>
      </c>
      <c r="F106" s="13" t="s">
        <v>31</v>
      </c>
      <c r="G106" s="14">
        <v>3151.35</v>
      </c>
      <c r="H106" s="13" t="s">
        <v>14</v>
      </c>
      <c r="I106" s="13" t="s">
        <v>15</v>
      </c>
    </row>
    <row r="107" ht="36.75" customHeight="1">
      <c r="A107" s="9" t="s">
        <v>10</v>
      </c>
      <c r="B107" s="10" t="s">
        <v>110</v>
      </c>
      <c r="C107" s="10" t="s">
        <v>104</v>
      </c>
      <c r="D107" s="10" t="s">
        <v>20</v>
      </c>
      <c r="E107" s="10" t="s">
        <v>13</v>
      </c>
      <c r="F107" s="13" t="s">
        <v>31</v>
      </c>
      <c r="G107" s="14">
        <v>3151.35</v>
      </c>
      <c r="H107" s="13" t="s">
        <v>14</v>
      </c>
      <c r="I107" s="13" t="s">
        <v>15</v>
      </c>
    </row>
    <row r="108" ht="36.75" customHeight="1">
      <c r="A108" s="9" t="s">
        <v>10</v>
      </c>
      <c r="B108" s="10">
        <v>2339840.0</v>
      </c>
      <c r="C108" s="10" t="s">
        <v>111</v>
      </c>
      <c r="D108" s="10" t="s">
        <v>112</v>
      </c>
      <c r="E108" s="10" t="s">
        <v>13</v>
      </c>
      <c r="F108" s="11">
        <v>44279.0</v>
      </c>
      <c r="G108" s="12">
        <v>4991.6</v>
      </c>
      <c r="H108" s="13" t="s">
        <v>14</v>
      </c>
      <c r="I108" s="13" t="s">
        <v>15</v>
      </c>
    </row>
    <row r="109" ht="36.75" customHeight="1">
      <c r="A109" s="9" t="s">
        <v>10</v>
      </c>
      <c r="B109" s="10">
        <v>2339839.0</v>
      </c>
      <c r="C109" s="10" t="s">
        <v>111</v>
      </c>
      <c r="D109" s="10" t="s">
        <v>20</v>
      </c>
      <c r="E109" s="10" t="s">
        <v>13</v>
      </c>
      <c r="F109" s="11">
        <v>44279.0</v>
      </c>
      <c r="G109" s="12">
        <v>4991.6</v>
      </c>
      <c r="H109" s="13" t="s">
        <v>14</v>
      </c>
      <c r="I109" s="13" t="s">
        <v>15</v>
      </c>
    </row>
    <row r="110" ht="36.75" customHeight="1">
      <c r="A110" s="9" t="s">
        <v>10</v>
      </c>
      <c r="B110" s="10">
        <v>2333117.0</v>
      </c>
      <c r="C110" s="10" t="s">
        <v>113</v>
      </c>
      <c r="D110" s="10" t="s">
        <v>91</v>
      </c>
      <c r="E110" s="10" t="s">
        <v>13</v>
      </c>
      <c r="F110" s="11">
        <v>44113.0</v>
      </c>
      <c r="G110" s="12">
        <v>4941.95</v>
      </c>
      <c r="H110" s="13" t="s">
        <v>14</v>
      </c>
      <c r="I110" s="13" t="s">
        <v>15</v>
      </c>
    </row>
    <row r="111" ht="36.75" customHeight="1">
      <c r="A111" s="9" t="s">
        <v>10</v>
      </c>
      <c r="B111" s="10">
        <v>2333119.0</v>
      </c>
      <c r="C111" s="10" t="s">
        <v>113</v>
      </c>
      <c r="D111" s="10" t="s">
        <v>23</v>
      </c>
      <c r="E111" s="10" t="s">
        <v>13</v>
      </c>
      <c r="F111" s="11">
        <v>44113.0</v>
      </c>
      <c r="G111" s="12">
        <v>4941.95</v>
      </c>
      <c r="H111" s="13" t="s">
        <v>14</v>
      </c>
      <c r="I111" s="13" t="s">
        <v>15</v>
      </c>
    </row>
    <row r="112" ht="36.75" customHeight="1">
      <c r="A112" s="9" t="s">
        <v>10</v>
      </c>
      <c r="B112" s="10">
        <v>2333120.0</v>
      </c>
      <c r="C112" s="10" t="s">
        <v>113</v>
      </c>
      <c r="D112" s="10" t="s">
        <v>23</v>
      </c>
      <c r="E112" s="10" t="s">
        <v>13</v>
      </c>
      <c r="F112" s="11">
        <v>44113.0</v>
      </c>
      <c r="G112" s="12">
        <v>4941.95</v>
      </c>
      <c r="H112" s="13" t="s">
        <v>14</v>
      </c>
      <c r="I112" s="13" t="s">
        <v>15</v>
      </c>
    </row>
    <row r="113" ht="36.75" customHeight="1">
      <c r="A113" s="9" t="s">
        <v>10</v>
      </c>
      <c r="B113" s="10">
        <v>2333121.0</v>
      </c>
      <c r="C113" s="10" t="s">
        <v>113</v>
      </c>
      <c r="D113" s="10" t="s">
        <v>24</v>
      </c>
      <c r="E113" s="10" t="s">
        <v>13</v>
      </c>
      <c r="F113" s="11">
        <v>44113.0</v>
      </c>
      <c r="G113" s="12">
        <v>4941.95</v>
      </c>
      <c r="H113" s="13" t="s">
        <v>14</v>
      </c>
      <c r="I113" s="13" t="s">
        <v>15</v>
      </c>
    </row>
    <row r="114" ht="36.75" customHeight="1">
      <c r="A114" s="9" t="s">
        <v>10</v>
      </c>
      <c r="B114" s="10">
        <v>2333118.0</v>
      </c>
      <c r="C114" s="10" t="s">
        <v>113</v>
      </c>
      <c r="D114" s="10" t="s">
        <v>114</v>
      </c>
      <c r="E114" s="10" t="s">
        <v>13</v>
      </c>
      <c r="F114" s="11">
        <v>44113.0</v>
      </c>
      <c r="G114" s="12">
        <v>4941.95</v>
      </c>
      <c r="H114" s="13" t="s">
        <v>14</v>
      </c>
      <c r="I114" s="13" t="s">
        <v>15</v>
      </c>
    </row>
    <row r="115" ht="36.75" customHeight="1">
      <c r="A115" s="9" t="s">
        <v>10</v>
      </c>
      <c r="B115" s="10" t="s">
        <v>115</v>
      </c>
      <c r="C115" s="10" t="s">
        <v>116</v>
      </c>
      <c r="D115" s="10" t="s">
        <v>95</v>
      </c>
      <c r="E115" s="10" t="s">
        <v>13</v>
      </c>
      <c r="F115" s="13" t="s">
        <v>31</v>
      </c>
      <c r="G115" s="14">
        <v>1357.66</v>
      </c>
      <c r="H115" s="13" t="s">
        <v>14</v>
      </c>
      <c r="I115" s="13" t="s">
        <v>15</v>
      </c>
    </row>
    <row r="116" ht="36.75" customHeight="1">
      <c r="A116" s="9" t="s">
        <v>10</v>
      </c>
      <c r="B116" s="10" t="s">
        <v>117</v>
      </c>
      <c r="C116" s="10" t="s">
        <v>118</v>
      </c>
      <c r="D116" s="10" t="s">
        <v>119</v>
      </c>
      <c r="E116" s="10" t="s">
        <v>13</v>
      </c>
      <c r="F116" s="13" t="s">
        <v>31</v>
      </c>
      <c r="G116" s="14">
        <v>3151.35</v>
      </c>
      <c r="H116" s="13" t="s">
        <v>14</v>
      </c>
      <c r="I116" s="13" t="s">
        <v>15</v>
      </c>
    </row>
    <row r="117" ht="36.75" customHeight="1">
      <c r="A117" s="9" t="s">
        <v>10</v>
      </c>
      <c r="B117" s="10" t="s">
        <v>120</v>
      </c>
      <c r="C117" s="10" t="s">
        <v>121</v>
      </c>
      <c r="D117" s="10" t="s">
        <v>122</v>
      </c>
      <c r="E117" s="10" t="s">
        <v>13</v>
      </c>
      <c r="F117" s="13" t="s">
        <v>31</v>
      </c>
      <c r="G117" s="14">
        <v>3151.35</v>
      </c>
      <c r="H117" s="13" t="s">
        <v>14</v>
      </c>
      <c r="I117" s="13" t="s">
        <v>15</v>
      </c>
    </row>
    <row r="118" ht="36.75" customHeight="1">
      <c r="A118" s="9" t="s">
        <v>10</v>
      </c>
      <c r="B118" s="10" t="s">
        <v>123</v>
      </c>
      <c r="C118" s="10" t="s">
        <v>121</v>
      </c>
      <c r="D118" s="10" t="s">
        <v>124</v>
      </c>
      <c r="E118" s="10" t="s">
        <v>13</v>
      </c>
      <c r="F118" s="13" t="s">
        <v>31</v>
      </c>
      <c r="G118" s="14">
        <v>3151.35</v>
      </c>
      <c r="H118" s="13" t="s">
        <v>14</v>
      </c>
      <c r="I118" s="13" t="s">
        <v>15</v>
      </c>
    </row>
    <row r="119" ht="36.75" customHeight="1">
      <c r="A119" s="9" t="s">
        <v>10</v>
      </c>
      <c r="B119" s="10" t="s">
        <v>125</v>
      </c>
      <c r="C119" s="10" t="s">
        <v>126</v>
      </c>
      <c r="D119" s="10" t="s">
        <v>127</v>
      </c>
      <c r="E119" s="10" t="s">
        <v>13</v>
      </c>
      <c r="F119" s="13" t="s">
        <v>31</v>
      </c>
      <c r="G119" s="14">
        <v>3151.35</v>
      </c>
      <c r="H119" s="13" t="s">
        <v>14</v>
      </c>
      <c r="I119" s="13" t="s">
        <v>15</v>
      </c>
    </row>
    <row r="120" ht="36.75" customHeight="1">
      <c r="A120" s="9" t="s">
        <v>10</v>
      </c>
      <c r="B120" s="10" t="s">
        <v>128</v>
      </c>
      <c r="C120" s="10" t="s">
        <v>129</v>
      </c>
      <c r="D120" s="10" t="s">
        <v>130</v>
      </c>
      <c r="E120" s="10" t="s">
        <v>13</v>
      </c>
      <c r="F120" s="13" t="s">
        <v>31</v>
      </c>
      <c r="G120" s="14">
        <v>3010.14</v>
      </c>
      <c r="H120" s="13" t="s">
        <v>14</v>
      </c>
      <c r="I120" s="13" t="s">
        <v>15</v>
      </c>
    </row>
    <row r="121" ht="36.75" customHeight="1">
      <c r="A121" s="9" t="s">
        <v>10</v>
      </c>
      <c r="B121" s="10" t="s">
        <v>131</v>
      </c>
      <c r="C121" s="10" t="s">
        <v>132</v>
      </c>
      <c r="D121" s="10" t="s">
        <v>122</v>
      </c>
      <c r="E121" s="10" t="s">
        <v>13</v>
      </c>
      <c r="F121" s="13" t="s">
        <v>31</v>
      </c>
      <c r="G121" s="14">
        <v>3151.35</v>
      </c>
      <c r="H121" s="13" t="s">
        <v>14</v>
      </c>
      <c r="I121" s="13" t="s">
        <v>15</v>
      </c>
    </row>
    <row r="122" ht="36.75" customHeight="1">
      <c r="A122" s="9" t="s">
        <v>10</v>
      </c>
      <c r="B122" s="10" t="s">
        <v>133</v>
      </c>
      <c r="C122" s="10" t="s">
        <v>134</v>
      </c>
      <c r="D122" s="10" t="s">
        <v>98</v>
      </c>
      <c r="E122" s="10" t="s">
        <v>13</v>
      </c>
      <c r="F122" s="13" t="s">
        <v>31</v>
      </c>
      <c r="G122" s="14">
        <v>3151.35</v>
      </c>
      <c r="H122" s="13" t="s">
        <v>14</v>
      </c>
      <c r="I122" s="13" t="s">
        <v>15</v>
      </c>
    </row>
    <row r="123" ht="36.75" customHeight="1">
      <c r="A123" s="9" t="s">
        <v>10</v>
      </c>
      <c r="B123" s="10">
        <v>2333155.0</v>
      </c>
      <c r="C123" s="10" t="s">
        <v>135</v>
      </c>
      <c r="D123" s="10" t="s">
        <v>33</v>
      </c>
      <c r="E123" s="10" t="s">
        <v>13</v>
      </c>
      <c r="F123" s="11">
        <v>44112.0</v>
      </c>
      <c r="G123" s="12">
        <v>3100.0</v>
      </c>
      <c r="H123" s="13" t="s">
        <v>14</v>
      </c>
      <c r="I123" s="13" t="s">
        <v>15</v>
      </c>
    </row>
    <row r="124" ht="36.75" customHeight="1">
      <c r="A124" s="9" t="s">
        <v>10</v>
      </c>
      <c r="B124" s="10">
        <v>2333156.0</v>
      </c>
      <c r="C124" s="10" t="s">
        <v>135</v>
      </c>
      <c r="D124" s="10" t="s">
        <v>33</v>
      </c>
      <c r="E124" s="10" t="s">
        <v>13</v>
      </c>
      <c r="F124" s="11">
        <v>44112.0</v>
      </c>
      <c r="G124" s="12">
        <v>3100.0</v>
      </c>
      <c r="H124" s="13" t="s">
        <v>14</v>
      </c>
      <c r="I124" s="13" t="s">
        <v>15</v>
      </c>
    </row>
    <row r="125" ht="36.75" customHeight="1">
      <c r="A125" s="9" t="s">
        <v>10</v>
      </c>
      <c r="B125" s="10">
        <v>2343197.0</v>
      </c>
      <c r="C125" s="10" t="s">
        <v>136</v>
      </c>
      <c r="D125" s="10" t="s">
        <v>137</v>
      </c>
      <c r="E125" s="10" t="s">
        <v>13</v>
      </c>
      <c r="F125" s="11">
        <v>43992.0</v>
      </c>
      <c r="G125" s="12">
        <v>4083.0</v>
      </c>
      <c r="H125" s="13" t="s">
        <v>14</v>
      </c>
      <c r="I125" s="13" t="s">
        <v>15</v>
      </c>
    </row>
    <row r="126" ht="36.75" customHeight="1">
      <c r="A126" s="9" t="s">
        <v>10</v>
      </c>
      <c r="B126" s="10">
        <v>2343196.0</v>
      </c>
      <c r="C126" s="10" t="s">
        <v>136</v>
      </c>
      <c r="D126" s="10" t="s">
        <v>138</v>
      </c>
      <c r="E126" s="10" t="s">
        <v>13</v>
      </c>
      <c r="F126" s="11">
        <v>43992.0</v>
      </c>
      <c r="G126" s="12">
        <v>4083.0</v>
      </c>
      <c r="H126" s="13" t="s">
        <v>14</v>
      </c>
      <c r="I126" s="13" t="s">
        <v>15</v>
      </c>
    </row>
    <row r="127" ht="36.75" customHeight="1">
      <c r="A127" s="9" t="s">
        <v>10</v>
      </c>
      <c r="B127" s="10" t="s">
        <v>139</v>
      </c>
      <c r="C127" s="10" t="s">
        <v>140</v>
      </c>
      <c r="D127" s="10" t="s">
        <v>18</v>
      </c>
      <c r="E127" s="10" t="s">
        <v>13</v>
      </c>
      <c r="F127" s="13" t="s">
        <v>31</v>
      </c>
      <c r="G127" s="14">
        <v>790.0</v>
      </c>
      <c r="H127" s="13" t="s">
        <v>14</v>
      </c>
      <c r="I127" s="13" t="s">
        <v>15</v>
      </c>
    </row>
    <row r="128" ht="36.75" customHeight="1">
      <c r="A128" s="9" t="s">
        <v>10</v>
      </c>
      <c r="B128" s="10" t="s">
        <v>141</v>
      </c>
      <c r="C128" s="10" t="s">
        <v>142</v>
      </c>
      <c r="D128" s="10" t="s">
        <v>143</v>
      </c>
      <c r="E128" s="10" t="s">
        <v>13</v>
      </c>
      <c r="F128" s="13" t="s">
        <v>31</v>
      </c>
      <c r="G128" s="14">
        <v>790.0</v>
      </c>
      <c r="H128" s="13" t="s">
        <v>14</v>
      </c>
      <c r="I128" s="13" t="s">
        <v>15</v>
      </c>
    </row>
    <row r="129" ht="36.75" customHeight="1">
      <c r="A129" s="9" t="s">
        <v>10</v>
      </c>
      <c r="B129" s="10" t="s">
        <v>144</v>
      </c>
      <c r="C129" s="10" t="s">
        <v>145</v>
      </c>
      <c r="D129" s="10" t="s">
        <v>146</v>
      </c>
      <c r="E129" s="10" t="s">
        <v>13</v>
      </c>
      <c r="F129" s="13" t="s">
        <v>31</v>
      </c>
      <c r="G129" s="14">
        <v>790.0</v>
      </c>
      <c r="H129" s="13" t="s">
        <v>14</v>
      </c>
      <c r="I129" s="13" t="s">
        <v>15</v>
      </c>
    </row>
    <row r="130" ht="36.75" customHeight="1">
      <c r="A130" s="9" t="s">
        <v>10</v>
      </c>
      <c r="B130" s="10" t="s">
        <v>147</v>
      </c>
      <c r="C130" s="10" t="s">
        <v>148</v>
      </c>
      <c r="D130" s="10" t="s">
        <v>146</v>
      </c>
      <c r="E130" s="10" t="s">
        <v>13</v>
      </c>
      <c r="F130" s="13" t="s">
        <v>31</v>
      </c>
      <c r="G130" s="14">
        <v>790.0</v>
      </c>
      <c r="H130" s="13" t="s">
        <v>14</v>
      </c>
      <c r="I130" s="13" t="s">
        <v>15</v>
      </c>
    </row>
    <row r="131" ht="36.75" customHeight="1">
      <c r="A131" s="9" t="s">
        <v>10</v>
      </c>
      <c r="B131" s="10" t="s">
        <v>149</v>
      </c>
      <c r="C131" s="10" t="s">
        <v>150</v>
      </c>
      <c r="D131" s="10" t="s">
        <v>151</v>
      </c>
      <c r="E131" s="10" t="s">
        <v>13</v>
      </c>
      <c r="F131" s="13" t="s">
        <v>31</v>
      </c>
      <c r="G131" s="14">
        <v>245.7</v>
      </c>
      <c r="H131" s="13" t="s">
        <v>14</v>
      </c>
      <c r="I131" s="13" t="s">
        <v>15</v>
      </c>
    </row>
    <row r="132" ht="36.75" customHeight="1">
      <c r="A132" s="9" t="s">
        <v>10</v>
      </c>
      <c r="B132" s="10">
        <v>2600422.0</v>
      </c>
      <c r="C132" s="10" t="s">
        <v>152</v>
      </c>
      <c r="D132" s="10" t="s">
        <v>153</v>
      </c>
      <c r="E132" s="10" t="s">
        <v>13</v>
      </c>
      <c r="F132" s="11">
        <v>44490.0</v>
      </c>
      <c r="G132" s="12">
        <v>890.0</v>
      </c>
      <c r="H132" s="13" t="s">
        <v>14</v>
      </c>
      <c r="I132" s="13" t="s">
        <v>15</v>
      </c>
    </row>
    <row r="133" ht="36.75" customHeight="1">
      <c r="A133" s="9" t="s">
        <v>10</v>
      </c>
      <c r="B133" s="10">
        <v>2600423.0</v>
      </c>
      <c r="C133" s="10" t="s">
        <v>152</v>
      </c>
      <c r="D133" s="10" t="s">
        <v>112</v>
      </c>
      <c r="E133" s="10" t="s">
        <v>13</v>
      </c>
      <c r="F133" s="11">
        <v>44490.0</v>
      </c>
      <c r="G133" s="12">
        <v>890.0</v>
      </c>
      <c r="H133" s="13" t="s">
        <v>14</v>
      </c>
      <c r="I133" s="13" t="s">
        <v>15</v>
      </c>
    </row>
    <row r="134" ht="36.75" customHeight="1">
      <c r="A134" s="9" t="s">
        <v>10</v>
      </c>
      <c r="B134" s="10" t="s">
        <v>154</v>
      </c>
      <c r="C134" s="10" t="s">
        <v>155</v>
      </c>
      <c r="D134" s="10" t="s">
        <v>156</v>
      </c>
      <c r="E134" s="10" t="s">
        <v>13</v>
      </c>
      <c r="F134" s="13" t="s">
        <v>31</v>
      </c>
      <c r="G134" s="14">
        <v>299.16</v>
      </c>
      <c r="H134" s="13" t="s">
        <v>14</v>
      </c>
      <c r="I134" s="13" t="s">
        <v>15</v>
      </c>
    </row>
    <row r="135" ht="36.75" customHeight="1">
      <c r="A135" s="9" t="s">
        <v>10</v>
      </c>
      <c r="B135" s="10">
        <v>2343198.0</v>
      </c>
      <c r="C135" s="10" t="s">
        <v>157</v>
      </c>
      <c r="D135" s="10" t="s">
        <v>22</v>
      </c>
      <c r="E135" s="10" t="s">
        <v>13</v>
      </c>
      <c r="F135" s="11">
        <v>43992.0</v>
      </c>
      <c r="G135" s="12">
        <v>479.34</v>
      </c>
      <c r="H135" s="13" t="s">
        <v>14</v>
      </c>
      <c r="I135" s="13" t="s">
        <v>15</v>
      </c>
    </row>
    <row r="136" ht="36.75" customHeight="1">
      <c r="A136" s="9" t="s">
        <v>10</v>
      </c>
      <c r="B136" s="10">
        <v>2343199.0</v>
      </c>
      <c r="C136" s="10" t="s">
        <v>157</v>
      </c>
      <c r="D136" s="10" t="s">
        <v>137</v>
      </c>
      <c r="E136" s="10" t="s">
        <v>13</v>
      </c>
      <c r="F136" s="11">
        <v>43992.0</v>
      </c>
      <c r="G136" s="12">
        <v>479.34</v>
      </c>
      <c r="H136" s="13" t="s">
        <v>14</v>
      </c>
      <c r="I136" s="13" t="s">
        <v>15</v>
      </c>
    </row>
    <row r="137" ht="36.75" customHeight="1">
      <c r="A137" s="9" t="s">
        <v>10</v>
      </c>
      <c r="B137" s="10">
        <v>2333114.0</v>
      </c>
      <c r="C137" s="10" t="s">
        <v>158</v>
      </c>
      <c r="D137" s="10" t="s">
        <v>91</v>
      </c>
      <c r="E137" s="10" t="s">
        <v>13</v>
      </c>
      <c r="F137" s="11">
        <v>44113.0</v>
      </c>
      <c r="G137" s="12">
        <v>584.44</v>
      </c>
      <c r="H137" s="13" t="s">
        <v>14</v>
      </c>
      <c r="I137" s="13" t="s">
        <v>15</v>
      </c>
    </row>
    <row r="138" ht="36.75" customHeight="1">
      <c r="A138" s="9" t="s">
        <v>10</v>
      </c>
      <c r="B138" s="10">
        <v>2333116.0</v>
      </c>
      <c r="C138" s="10" t="s">
        <v>158</v>
      </c>
      <c r="D138" s="10" t="s">
        <v>33</v>
      </c>
      <c r="E138" s="10" t="s">
        <v>13</v>
      </c>
      <c r="F138" s="11">
        <v>44113.0</v>
      </c>
      <c r="G138" s="12">
        <v>584.44</v>
      </c>
      <c r="H138" s="13" t="s">
        <v>14</v>
      </c>
      <c r="I138" s="13" t="s">
        <v>15</v>
      </c>
    </row>
    <row r="139" ht="36.75" customHeight="1">
      <c r="A139" s="9" t="s">
        <v>10</v>
      </c>
      <c r="B139" s="10">
        <v>2333112.0</v>
      </c>
      <c r="C139" s="10" t="s">
        <v>158</v>
      </c>
      <c r="D139" s="10" t="s">
        <v>80</v>
      </c>
      <c r="E139" s="10" t="s">
        <v>13</v>
      </c>
      <c r="F139" s="11">
        <v>44113.0</v>
      </c>
      <c r="G139" s="12">
        <v>584.44</v>
      </c>
      <c r="H139" s="13" t="s">
        <v>14</v>
      </c>
      <c r="I139" s="13" t="s">
        <v>15</v>
      </c>
    </row>
    <row r="140" ht="36.75" customHeight="1">
      <c r="A140" s="9" t="s">
        <v>10</v>
      </c>
      <c r="B140" s="10">
        <v>2333113.0</v>
      </c>
      <c r="C140" s="10" t="s">
        <v>158</v>
      </c>
      <c r="D140" s="10" t="s">
        <v>80</v>
      </c>
      <c r="E140" s="10" t="s">
        <v>13</v>
      </c>
      <c r="F140" s="11">
        <v>44113.0</v>
      </c>
      <c r="G140" s="12">
        <v>584.44</v>
      </c>
      <c r="H140" s="13" t="s">
        <v>14</v>
      </c>
      <c r="I140" s="13" t="s">
        <v>15</v>
      </c>
    </row>
    <row r="141" ht="36.75" customHeight="1">
      <c r="A141" s="9" t="s">
        <v>10</v>
      </c>
      <c r="B141" s="10">
        <v>2333115.0</v>
      </c>
      <c r="C141" s="10" t="s">
        <v>158</v>
      </c>
      <c r="D141" s="10" t="s">
        <v>82</v>
      </c>
      <c r="E141" s="10" t="s">
        <v>13</v>
      </c>
      <c r="F141" s="11">
        <v>44113.0</v>
      </c>
      <c r="G141" s="12">
        <v>584.44</v>
      </c>
      <c r="H141" s="13" t="s">
        <v>14</v>
      </c>
      <c r="I141" s="13" t="s">
        <v>15</v>
      </c>
    </row>
    <row r="142" ht="36.75" customHeight="1">
      <c r="A142" s="9" t="s">
        <v>10</v>
      </c>
      <c r="B142" s="10" t="s">
        <v>159</v>
      </c>
      <c r="C142" s="10" t="s">
        <v>160</v>
      </c>
      <c r="D142" s="10" t="s">
        <v>161</v>
      </c>
      <c r="E142" s="10" t="s">
        <v>13</v>
      </c>
      <c r="F142" s="13" t="s">
        <v>31</v>
      </c>
      <c r="G142" s="14">
        <v>299.16</v>
      </c>
      <c r="H142" s="13" t="s">
        <v>14</v>
      </c>
      <c r="I142" s="13" t="s">
        <v>15</v>
      </c>
    </row>
    <row r="143" ht="36.75" customHeight="1">
      <c r="A143" s="9" t="s">
        <v>10</v>
      </c>
      <c r="B143" s="10" t="s">
        <v>162</v>
      </c>
      <c r="C143" s="10" t="s">
        <v>163</v>
      </c>
      <c r="D143" s="10" t="s">
        <v>79</v>
      </c>
      <c r="E143" s="10" t="s">
        <v>13</v>
      </c>
      <c r="F143" s="13" t="s">
        <v>31</v>
      </c>
      <c r="G143" s="14">
        <v>299.16</v>
      </c>
      <c r="H143" s="13" t="s">
        <v>14</v>
      </c>
      <c r="I143" s="13" t="s">
        <v>15</v>
      </c>
    </row>
    <row r="144" ht="36.75" customHeight="1">
      <c r="A144" s="9" t="s">
        <v>10</v>
      </c>
      <c r="B144" s="10" t="s">
        <v>164</v>
      </c>
      <c r="C144" s="10" t="s">
        <v>165</v>
      </c>
      <c r="D144" s="10" t="s">
        <v>127</v>
      </c>
      <c r="E144" s="10" t="s">
        <v>13</v>
      </c>
      <c r="F144" s="13" t="s">
        <v>31</v>
      </c>
      <c r="G144" s="14">
        <v>299.16</v>
      </c>
      <c r="H144" s="13" t="s">
        <v>14</v>
      </c>
      <c r="I144" s="13" t="s">
        <v>15</v>
      </c>
    </row>
    <row r="145" ht="36.75" customHeight="1">
      <c r="A145" s="9" t="s">
        <v>10</v>
      </c>
      <c r="B145" s="10" t="s">
        <v>166</v>
      </c>
      <c r="C145" s="10" t="s">
        <v>167</v>
      </c>
      <c r="D145" s="10" t="s">
        <v>79</v>
      </c>
      <c r="E145" s="10" t="s">
        <v>13</v>
      </c>
      <c r="F145" s="13" t="s">
        <v>31</v>
      </c>
      <c r="G145" s="14">
        <v>299.16</v>
      </c>
      <c r="H145" s="13" t="s">
        <v>14</v>
      </c>
      <c r="I145" s="13" t="s">
        <v>15</v>
      </c>
    </row>
    <row r="146" ht="36.75" customHeight="1">
      <c r="A146" s="9" t="s">
        <v>10</v>
      </c>
      <c r="B146" s="10" t="s">
        <v>168</v>
      </c>
      <c r="C146" s="10" t="s">
        <v>169</v>
      </c>
      <c r="D146" s="10" t="s">
        <v>130</v>
      </c>
      <c r="E146" s="10" t="s">
        <v>13</v>
      </c>
      <c r="F146" s="13" t="s">
        <v>31</v>
      </c>
      <c r="G146" s="14">
        <v>299.16</v>
      </c>
      <c r="H146" s="13" t="s">
        <v>14</v>
      </c>
      <c r="I146" s="13" t="s">
        <v>15</v>
      </c>
    </row>
    <row r="147" ht="36.75" customHeight="1">
      <c r="A147" s="9" t="s">
        <v>10</v>
      </c>
      <c r="B147" s="10" t="s">
        <v>170</v>
      </c>
      <c r="C147" s="10" t="s">
        <v>171</v>
      </c>
      <c r="D147" s="10" t="s">
        <v>109</v>
      </c>
      <c r="E147" s="10" t="s">
        <v>13</v>
      </c>
      <c r="F147" s="13" t="s">
        <v>31</v>
      </c>
      <c r="G147" s="14">
        <v>299.16</v>
      </c>
      <c r="H147" s="13" t="s">
        <v>14</v>
      </c>
      <c r="I147" s="13" t="s">
        <v>15</v>
      </c>
    </row>
    <row r="148" ht="36.75" customHeight="1">
      <c r="A148" s="9" t="s">
        <v>10</v>
      </c>
      <c r="B148" s="10" t="s">
        <v>172</v>
      </c>
      <c r="C148" s="10" t="s">
        <v>173</v>
      </c>
      <c r="D148" s="10" t="s">
        <v>79</v>
      </c>
      <c r="E148" s="10" t="s">
        <v>13</v>
      </c>
      <c r="F148" s="13" t="s">
        <v>31</v>
      </c>
      <c r="G148" s="14">
        <v>299.16</v>
      </c>
      <c r="H148" s="13" t="s">
        <v>14</v>
      </c>
      <c r="I148" s="13" t="s">
        <v>15</v>
      </c>
    </row>
    <row r="149" ht="36.75" customHeight="1">
      <c r="A149" s="9" t="s">
        <v>10</v>
      </c>
      <c r="B149" s="10" t="s">
        <v>174</v>
      </c>
      <c r="C149" s="10" t="s">
        <v>175</v>
      </c>
      <c r="D149" s="10" t="s">
        <v>79</v>
      </c>
      <c r="E149" s="10" t="s">
        <v>13</v>
      </c>
      <c r="F149" s="13" t="s">
        <v>31</v>
      </c>
      <c r="G149" s="14">
        <v>299.16</v>
      </c>
      <c r="H149" s="13" t="s">
        <v>14</v>
      </c>
      <c r="I149" s="13" t="s">
        <v>15</v>
      </c>
    </row>
    <row r="150" ht="36.75" customHeight="1">
      <c r="A150" s="9" t="s">
        <v>10</v>
      </c>
      <c r="B150" s="10">
        <v>2333157.0</v>
      </c>
      <c r="C150" s="10" t="s">
        <v>176</v>
      </c>
      <c r="D150" s="10" t="s">
        <v>92</v>
      </c>
      <c r="E150" s="10" t="s">
        <v>13</v>
      </c>
      <c r="F150" s="11">
        <v>44112.0</v>
      </c>
      <c r="G150" s="12">
        <v>590.0</v>
      </c>
      <c r="H150" s="13" t="s">
        <v>14</v>
      </c>
      <c r="I150" s="13" t="s">
        <v>15</v>
      </c>
    </row>
    <row r="151" ht="36.75" customHeight="1">
      <c r="A151" s="9" t="s">
        <v>10</v>
      </c>
      <c r="B151" s="10">
        <v>2333158.0</v>
      </c>
      <c r="C151" s="10" t="s">
        <v>176</v>
      </c>
      <c r="D151" s="10" t="s">
        <v>177</v>
      </c>
      <c r="E151" s="10" t="s">
        <v>13</v>
      </c>
      <c r="F151" s="11">
        <v>44112.0</v>
      </c>
      <c r="G151" s="12">
        <v>590.0</v>
      </c>
      <c r="H151" s="13" t="s">
        <v>14</v>
      </c>
      <c r="I151" s="13" t="s">
        <v>15</v>
      </c>
    </row>
    <row r="152" ht="36.75" customHeight="1">
      <c r="A152" s="9" t="s">
        <v>10</v>
      </c>
      <c r="B152" s="10" t="s">
        <v>178</v>
      </c>
      <c r="C152" s="10" t="s">
        <v>179</v>
      </c>
      <c r="D152" s="10" t="s">
        <v>156</v>
      </c>
      <c r="E152" s="10" t="s">
        <v>13</v>
      </c>
      <c r="F152" s="13" t="s">
        <v>31</v>
      </c>
      <c r="G152" s="14">
        <v>639.19</v>
      </c>
      <c r="H152" s="13" t="s">
        <v>14</v>
      </c>
      <c r="I152" s="13" t="s">
        <v>15</v>
      </c>
    </row>
    <row r="153" ht="36.75" customHeight="1">
      <c r="A153" s="9" t="s">
        <v>10</v>
      </c>
      <c r="B153" s="10">
        <v>2356379.0</v>
      </c>
      <c r="C153" s="10" t="s">
        <v>180</v>
      </c>
      <c r="D153" s="10" t="s">
        <v>22</v>
      </c>
      <c r="E153" s="10" t="s">
        <v>13</v>
      </c>
      <c r="F153" s="11">
        <v>44337.0</v>
      </c>
      <c r="G153" s="12">
        <v>560.0</v>
      </c>
      <c r="H153" s="13" t="s">
        <v>14</v>
      </c>
      <c r="I153" s="13" t="s">
        <v>15</v>
      </c>
    </row>
    <row r="154" ht="36.75" customHeight="1">
      <c r="A154" s="9" t="s">
        <v>10</v>
      </c>
      <c r="B154" s="10">
        <v>2356380.0</v>
      </c>
      <c r="C154" s="10" t="s">
        <v>180</v>
      </c>
      <c r="D154" s="10" t="s">
        <v>22</v>
      </c>
      <c r="E154" s="10" t="s">
        <v>13</v>
      </c>
      <c r="F154" s="11">
        <v>44337.0</v>
      </c>
      <c r="G154" s="12">
        <v>560.0</v>
      </c>
      <c r="H154" s="13" t="s">
        <v>14</v>
      </c>
      <c r="I154" s="13" t="s">
        <v>15</v>
      </c>
    </row>
    <row r="155" ht="36.75" customHeight="1">
      <c r="A155" s="9" t="s">
        <v>10</v>
      </c>
      <c r="B155" s="10">
        <v>2356353.0</v>
      </c>
      <c r="C155" s="10" t="s">
        <v>180</v>
      </c>
      <c r="D155" s="10" t="s">
        <v>78</v>
      </c>
      <c r="E155" s="13" t="s">
        <v>13</v>
      </c>
      <c r="F155" s="11">
        <v>44337.0</v>
      </c>
      <c r="G155" s="12">
        <v>560.0</v>
      </c>
      <c r="H155" s="13" t="s">
        <v>14</v>
      </c>
      <c r="I155" s="13" t="s">
        <v>15</v>
      </c>
    </row>
    <row r="156" ht="36.75" customHeight="1">
      <c r="A156" s="9" t="s">
        <v>10</v>
      </c>
      <c r="B156" s="10">
        <v>2356372.0</v>
      </c>
      <c r="C156" s="10" t="s">
        <v>180</v>
      </c>
      <c r="D156" s="10" t="s">
        <v>78</v>
      </c>
      <c r="E156" s="10" t="s">
        <v>13</v>
      </c>
      <c r="F156" s="11">
        <v>44337.0</v>
      </c>
      <c r="G156" s="12">
        <v>560.0</v>
      </c>
      <c r="H156" s="13" t="s">
        <v>14</v>
      </c>
      <c r="I156" s="13" t="s">
        <v>15</v>
      </c>
    </row>
    <row r="157" ht="36.75" customHeight="1">
      <c r="A157" s="9" t="s">
        <v>10</v>
      </c>
      <c r="B157" s="10">
        <v>2356371.0</v>
      </c>
      <c r="C157" s="10" t="s">
        <v>180</v>
      </c>
      <c r="D157" s="10" t="s">
        <v>86</v>
      </c>
      <c r="E157" s="10" t="s">
        <v>13</v>
      </c>
      <c r="F157" s="11">
        <v>44337.0</v>
      </c>
      <c r="G157" s="12">
        <v>560.0</v>
      </c>
      <c r="H157" s="13" t="s">
        <v>14</v>
      </c>
      <c r="I157" s="13" t="s">
        <v>15</v>
      </c>
    </row>
    <row r="158" ht="36.75" customHeight="1">
      <c r="A158" s="9" t="s">
        <v>10</v>
      </c>
      <c r="B158" s="10">
        <v>2356342.0</v>
      </c>
      <c r="C158" s="10" t="s">
        <v>180</v>
      </c>
      <c r="D158" s="10" t="s">
        <v>71</v>
      </c>
      <c r="E158" s="13" t="s">
        <v>13</v>
      </c>
      <c r="F158" s="11">
        <v>44337.0</v>
      </c>
      <c r="G158" s="12">
        <v>560.0</v>
      </c>
      <c r="H158" s="13" t="s">
        <v>14</v>
      </c>
      <c r="I158" s="13" t="s">
        <v>15</v>
      </c>
    </row>
    <row r="159" ht="36.75" customHeight="1">
      <c r="A159" s="9" t="s">
        <v>10</v>
      </c>
      <c r="B159" s="10">
        <v>2356384.0</v>
      </c>
      <c r="C159" s="10" t="s">
        <v>180</v>
      </c>
      <c r="D159" s="10" t="s">
        <v>91</v>
      </c>
      <c r="E159" s="10" t="s">
        <v>13</v>
      </c>
      <c r="F159" s="11">
        <v>44337.0</v>
      </c>
      <c r="G159" s="12">
        <v>560.0</v>
      </c>
      <c r="H159" s="13" t="s">
        <v>14</v>
      </c>
      <c r="I159" s="13" t="s">
        <v>15</v>
      </c>
    </row>
    <row r="160" ht="36.75" customHeight="1">
      <c r="A160" s="9" t="s">
        <v>10</v>
      </c>
      <c r="B160" s="10">
        <v>2356368.0</v>
      </c>
      <c r="C160" s="10" t="s">
        <v>180</v>
      </c>
      <c r="D160" s="10" t="s">
        <v>100</v>
      </c>
      <c r="E160" s="10" t="s">
        <v>13</v>
      </c>
      <c r="F160" s="11">
        <v>44337.0</v>
      </c>
      <c r="G160" s="12">
        <v>560.0</v>
      </c>
      <c r="H160" s="13" t="s">
        <v>14</v>
      </c>
      <c r="I160" s="13" t="s">
        <v>15</v>
      </c>
    </row>
    <row r="161" ht="36.75" customHeight="1">
      <c r="A161" s="9" t="s">
        <v>10</v>
      </c>
      <c r="B161" s="10">
        <v>2356386.0</v>
      </c>
      <c r="C161" s="10" t="s">
        <v>180</v>
      </c>
      <c r="D161" s="10" t="s">
        <v>71</v>
      </c>
      <c r="E161" s="10" t="s">
        <v>13</v>
      </c>
      <c r="F161" s="11">
        <v>44337.0</v>
      </c>
      <c r="G161" s="12">
        <v>560.0</v>
      </c>
      <c r="H161" s="13" t="s">
        <v>14</v>
      </c>
      <c r="I161" s="13" t="s">
        <v>15</v>
      </c>
    </row>
    <row r="162" ht="36.75" customHeight="1">
      <c r="A162" s="9" t="s">
        <v>10</v>
      </c>
      <c r="B162" s="10">
        <v>2356355.0</v>
      </c>
      <c r="C162" s="10" t="s">
        <v>180</v>
      </c>
      <c r="D162" s="10" t="s">
        <v>23</v>
      </c>
      <c r="E162" s="13" t="s">
        <v>13</v>
      </c>
      <c r="F162" s="11">
        <v>44337.0</v>
      </c>
      <c r="G162" s="12">
        <v>560.0</v>
      </c>
      <c r="H162" s="13" t="s">
        <v>14</v>
      </c>
      <c r="I162" s="13" t="s">
        <v>15</v>
      </c>
    </row>
    <row r="163" ht="36.75" customHeight="1">
      <c r="A163" s="9" t="s">
        <v>10</v>
      </c>
      <c r="B163" s="10">
        <v>2356365.0</v>
      </c>
      <c r="C163" s="10" t="s">
        <v>180</v>
      </c>
      <c r="D163" s="10" t="s">
        <v>23</v>
      </c>
      <c r="E163" s="10" t="s">
        <v>13</v>
      </c>
      <c r="F163" s="11">
        <v>44337.0</v>
      </c>
      <c r="G163" s="12">
        <v>560.0</v>
      </c>
      <c r="H163" s="13" t="s">
        <v>14</v>
      </c>
      <c r="I163" s="13" t="s">
        <v>15</v>
      </c>
    </row>
    <row r="164" ht="36.75" customHeight="1">
      <c r="A164" s="9" t="s">
        <v>10</v>
      </c>
      <c r="B164" s="10">
        <v>2356366.0</v>
      </c>
      <c r="C164" s="10" t="s">
        <v>180</v>
      </c>
      <c r="D164" s="10" t="s">
        <v>23</v>
      </c>
      <c r="E164" s="10" t="s">
        <v>13</v>
      </c>
      <c r="F164" s="11">
        <v>44337.0</v>
      </c>
      <c r="G164" s="12">
        <v>560.0</v>
      </c>
      <c r="H164" s="13" t="s">
        <v>14</v>
      </c>
      <c r="I164" s="13" t="s">
        <v>15</v>
      </c>
    </row>
    <row r="165" ht="36.75" customHeight="1">
      <c r="A165" s="9" t="s">
        <v>10</v>
      </c>
      <c r="B165" s="10">
        <v>2356345.0</v>
      </c>
      <c r="C165" s="10" t="s">
        <v>180</v>
      </c>
      <c r="D165" s="10" t="s">
        <v>181</v>
      </c>
      <c r="E165" s="13" t="s">
        <v>13</v>
      </c>
      <c r="F165" s="11">
        <v>44337.0</v>
      </c>
      <c r="G165" s="12">
        <v>560.0</v>
      </c>
      <c r="H165" s="13" t="s">
        <v>14</v>
      </c>
      <c r="I165" s="13" t="s">
        <v>15</v>
      </c>
    </row>
    <row r="166" ht="36.75" customHeight="1">
      <c r="A166" s="9" t="s">
        <v>10</v>
      </c>
      <c r="B166" s="10">
        <v>2356354.0</v>
      </c>
      <c r="C166" s="10" t="s">
        <v>180</v>
      </c>
      <c r="D166" s="10" t="s">
        <v>12</v>
      </c>
      <c r="E166" s="13" t="s">
        <v>13</v>
      </c>
      <c r="F166" s="11">
        <v>44337.0</v>
      </c>
      <c r="G166" s="12">
        <v>560.0</v>
      </c>
      <c r="H166" s="13" t="s">
        <v>14</v>
      </c>
      <c r="I166" s="13" t="s">
        <v>15</v>
      </c>
    </row>
    <row r="167" ht="36.75" customHeight="1">
      <c r="A167" s="9" t="s">
        <v>10</v>
      </c>
      <c r="B167" s="10">
        <v>2356359.0</v>
      </c>
      <c r="C167" s="10" t="s">
        <v>180</v>
      </c>
      <c r="D167" s="10" t="s">
        <v>12</v>
      </c>
      <c r="E167" s="13" t="s">
        <v>13</v>
      </c>
      <c r="F167" s="11">
        <v>44337.0</v>
      </c>
      <c r="G167" s="12">
        <v>560.0</v>
      </c>
      <c r="H167" s="13" t="s">
        <v>14</v>
      </c>
      <c r="I167" s="13" t="s">
        <v>15</v>
      </c>
    </row>
    <row r="168" ht="36.75" customHeight="1">
      <c r="A168" s="9" t="s">
        <v>10</v>
      </c>
      <c r="B168" s="10">
        <v>2356349.0</v>
      </c>
      <c r="C168" s="10" t="s">
        <v>180</v>
      </c>
      <c r="D168" s="10" t="s">
        <v>182</v>
      </c>
      <c r="E168" s="13" t="s">
        <v>13</v>
      </c>
      <c r="F168" s="11">
        <v>44337.0</v>
      </c>
      <c r="G168" s="12">
        <v>560.0</v>
      </c>
      <c r="H168" s="13" t="s">
        <v>14</v>
      </c>
      <c r="I168" s="13" t="s">
        <v>15</v>
      </c>
    </row>
    <row r="169" ht="36.75" customHeight="1">
      <c r="A169" s="9" t="s">
        <v>10</v>
      </c>
      <c r="B169" s="10">
        <v>2356363.0</v>
      </c>
      <c r="C169" s="10" t="s">
        <v>180</v>
      </c>
      <c r="D169" s="10" t="s">
        <v>112</v>
      </c>
      <c r="E169" s="13" t="s">
        <v>13</v>
      </c>
      <c r="F169" s="11">
        <v>44337.0</v>
      </c>
      <c r="G169" s="12">
        <v>560.0</v>
      </c>
      <c r="H169" s="13" t="s">
        <v>14</v>
      </c>
      <c r="I169" s="13" t="s">
        <v>15</v>
      </c>
    </row>
    <row r="170" ht="36.75" customHeight="1">
      <c r="A170" s="9" t="s">
        <v>10</v>
      </c>
      <c r="B170" s="10">
        <v>2356357.0</v>
      </c>
      <c r="C170" s="10" t="s">
        <v>180</v>
      </c>
      <c r="D170" s="10" t="s">
        <v>33</v>
      </c>
      <c r="E170" s="13" t="s">
        <v>13</v>
      </c>
      <c r="F170" s="11">
        <v>44337.0</v>
      </c>
      <c r="G170" s="12">
        <v>560.0</v>
      </c>
      <c r="H170" s="13" t="s">
        <v>14</v>
      </c>
      <c r="I170" s="13" t="s">
        <v>15</v>
      </c>
    </row>
    <row r="171" ht="36.75" customHeight="1">
      <c r="A171" s="9" t="s">
        <v>10</v>
      </c>
      <c r="B171" s="10">
        <v>2356346.0</v>
      </c>
      <c r="C171" s="10" t="s">
        <v>180</v>
      </c>
      <c r="D171" s="10" t="s">
        <v>72</v>
      </c>
      <c r="E171" s="13" t="s">
        <v>13</v>
      </c>
      <c r="F171" s="11">
        <v>44337.0</v>
      </c>
      <c r="G171" s="12">
        <v>560.0</v>
      </c>
      <c r="H171" s="13" t="s">
        <v>14</v>
      </c>
      <c r="I171" s="13" t="s">
        <v>15</v>
      </c>
    </row>
    <row r="172" ht="36.75" customHeight="1">
      <c r="A172" s="9" t="s">
        <v>10</v>
      </c>
      <c r="B172" s="10">
        <v>2356376.0</v>
      </c>
      <c r="C172" s="10" t="s">
        <v>180</v>
      </c>
      <c r="D172" s="10" t="s">
        <v>72</v>
      </c>
      <c r="E172" s="10" t="s">
        <v>13</v>
      </c>
      <c r="F172" s="11">
        <v>44337.0</v>
      </c>
      <c r="G172" s="12">
        <v>560.0</v>
      </c>
      <c r="H172" s="13" t="s">
        <v>14</v>
      </c>
      <c r="I172" s="13" t="s">
        <v>15</v>
      </c>
    </row>
    <row r="173" ht="36.75" customHeight="1">
      <c r="A173" s="9" t="s">
        <v>10</v>
      </c>
      <c r="B173" s="10">
        <v>2356367.0</v>
      </c>
      <c r="C173" s="10" t="s">
        <v>180</v>
      </c>
      <c r="D173" s="10" t="s">
        <v>80</v>
      </c>
      <c r="E173" s="10" t="s">
        <v>13</v>
      </c>
      <c r="F173" s="11">
        <v>44337.0</v>
      </c>
      <c r="G173" s="12">
        <v>560.0</v>
      </c>
      <c r="H173" s="13" t="s">
        <v>14</v>
      </c>
      <c r="I173" s="13" t="s">
        <v>15</v>
      </c>
    </row>
    <row r="174" ht="36.75" customHeight="1">
      <c r="A174" s="9" t="s">
        <v>10</v>
      </c>
      <c r="B174" s="10">
        <v>2356377.0</v>
      </c>
      <c r="C174" s="10" t="s">
        <v>180</v>
      </c>
      <c r="D174" s="10" t="s">
        <v>80</v>
      </c>
      <c r="E174" s="10" t="s">
        <v>13</v>
      </c>
      <c r="F174" s="11">
        <v>44337.0</v>
      </c>
      <c r="G174" s="12">
        <v>560.0</v>
      </c>
      <c r="H174" s="13" t="s">
        <v>14</v>
      </c>
      <c r="I174" s="13" t="s">
        <v>15</v>
      </c>
    </row>
    <row r="175" ht="36.75" customHeight="1">
      <c r="A175" s="9" t="s">
        <v>10</v>
      </c>
      <c r="B175" s="10">
        <v>2356348.0</v>
      </c>
      <c r="C175" s="10" t="s">
        <v>180</v>
      </c>
      <c r="D175" s="10" t="s">
        <v>74</v>
      </c>
      <c r="E175" s="13" t="s">
        <v>13</v>
      </c>
      <c r="F175" s="11">
        <v>44337.0</v>
      </c>
      <c r="G175" s="12">
        <v>560.0</v>
      </c>
      <c r="H175" s="13" t="s">
        <v>14</v>
      </c>
      <c r="I175" s="13" t="s">
        <v>15</v>
      </c>
    </row>
    <row r="176" ht="36.75" customHeight="1">
      <c r="A176" s="9" t="s">
        <v>10</v>
      </c>
      <c r="B176" s="10">
        <v>2356378.0</v>
      </c>
      <c r="C176" s="10" t="s">
        <v>180</v>
      </c>
      <c r="D176" s="10" t="s">
        <v>74</v>
      </c>
      <c r="E176" s="10" t="s">
        <v>13</v>
      </c>
      <c r="F176" s="11">
        <v>44337.0</v>
      </c>
      <c r="G176" s="12">
        <v>560.0</v>
      </c>
      <c r="H176" s="13" t="s">
        <v>14</v>
      </c>
      <c r="I176" s="13" t="s">
        <v>15</v>
      </c>
    </row>
    <row r="177" ht="36.75" customHeight="1">
      <c r="A177" s="9" t="s">
        <v>10</v>
      </c>
      <c r="B177" s="10">
        <v>2356347.0</v>
      </c>
      <c r="C177" s="10" t="s">
        <v>180</v>
      </c>
      <c r="D177" s="10" t="s">
        <v>73</v>
      </c>
      <c r="E177" s="13" t="s">
        <v>13</v>
      </c>
      <c r="F177" s="11">
        <v>44337.0</v>
      </c>
      <c r="G177" s="12">
        <v>560.0</v>
      </c>
      <c r="H177" s="13" t="s">
        <v>14</v>
      </c>
      <c r="I177" s="13" t="s">
        <v>15</v>
      </c>
    </row>
    <row r="178" ht="36.75" customHeight="1">
      <c r="A178" s="9" t="s">
        <v>10</v>
      </c>
      <c r="B178" s="10">
        <v>2356352.0</v>
      </c>
      <c r="C178" s="10" t="s">
        <v>180</v>
      </c>
      <c r="D178" s="10" t="s">
        <v>82</v>
      </c>
      <c r="E178" s="13" t="s">
        <v>13</v>
      </c>
      <c r="F178" s="11">
        <v>44337.0</v>
      </c>
      <c r="G178" s="12">
        <v>560.0</v>
      </c>
      <c r="H178" s="13" t="s">
        <v>14</v>
      </c>
      <c r="I178" s="13" t="s">
        <v>15</v>
      </c>
    </row>
    <row r="179" ht="36.75" customHeight="1">
      <c r="A179" s="9" t="s">
        <v>10</v>
      </c>
      <c r="B179" s="10">
        <v>2356358.0</v>
      </c>
      <c r="C179" s="10" t="s">
        <v>180</v>
      </c>
      <c r="D179" s="10" t="s">
        <v>82</v>
      </c>
      <c r="E179" s="13" t="s">
        <v>13</v>
      </c>
      <c r="F179" s="11">
        <v>44337.0</v>
      </c>
      <c r="G179" s="12">
        <v>560.0</v>
      </c>
      <c r="H179" s="13" t="s">
        <v>14</v>
      </c>
      <c r="I179" s="13" t="s">
        <v>15</v>
      </c>
    </row>
    <row r="180" ht="36.75" customHeight="1">
      <c r="A180" s="9" t="s">
        <v>10</v>
      </c>
      <c r="B180" s="10">
        <v>2356344.0</v>
      </c>
      <c r="C180" s="10" t="s">
        <v>180</v>
      </c>
      <c r="D180" s="10" t="s">
        <v>81</v>
      </c>
      <c r="E180" s="13" t="s">
        <v>13</v>
      </c>
      <c r="F180" s="11">
        <v>44337.0</v>
      </c>
      <c r="G180" s="12">
        <v>560.0</v>
      </c>
      <c r="H180" s="13" t="s">
        <v>14</v>
      </c>
      <c r="I180" s="13" t="s">
        <v>15</v>
      </c>
    </row>
    <row r="181" ht="36.75" customHeight="1">
      <c r="A181" s="9" t="s">
        <v>10</v>
      </c>
      <c r="B181" s="10">
        <v>2356381.0</v>
      </c>
      <c r="C181" s="10" t="s">
        <v>180</v>
      </c>
      <c r="D181" s="10" t="s">
        <v>88</v>
      </c>
      <c r="E181" s="10" t="s">
        <v>13</v>
      </c>
      <c r="F181" s="11">
        <v>44337.0</v>
      </c>
      <c r="G181" s="12">
        <v>560.0</v>
      </c>
      <c r="H181" s="13" t="s">
        <v>14</v>
      </c>
      <c r="I181" s="13" t="s">
        <v>15</v>
      </c>
    </row>
    <row r="182" ht="36.75" customHeight="1">
      <c r="A182" s="9" t="s">
        <v>10</v>
      </c>
      <c r="B182" s="10">
        <v>2356369.0</v>
      </c>
      <c r="C182" s="10" t="s">
        <v>180</v>
      </c>
      <c r="D182" s="10" t="s">
        <v>84</v>
      </c>
      <c r="E182" s="10" t="s">
        <v>13</v>
      </c>
      <c r="F182" s="11">
        <v>44337.0</v>
      </c>
      <c r="G182" s="12">
        <v>560.0</v>
      </c>
      <c r="H182" s="13" t="s">
        <v>14</v>
      </c>
      <c r="I182" s="13" t="s">
        <v>15</v>
      </c>
    </row>
    <row r="183" ht="36.75" customHeight="1">
      <c r="A183" s="9" t="s">
        <v>10</v>
      </c>
      <c r="B183" s="10">
        <v>2356385.0</v>
      </c>
      <c r="C183" s="10" t="s">
        <v>180</v>
      </c>
      <c r="D183" s="10" t="s">
        <v>19</v>
      </c>
      <c r="E183" s="10" t="s">
        <v>13</v>
      </c>
      <c r="F183" s="11">
        <v>44337.0</v>
      </c>
      <c r="G183" s="12">
        <v>560.0</v>
      </c>
      <c r="H183" s="13" t="s">
        <v>14</v>
      </c>
      <c r="I183" s="13" t="s">
        <v>15</v>
      </c>
    </row>
    <row r="184" ht="36.75" customHeight="1">
      <c r="A184" s="9" t="s">
        <v>10</v>
      </c>
      <c r="B184" s="10">
        <v>2356356.0</v>
      </c>
      <c r="C184" s="10" t="s">
        <v>180</v>
      </c>
      <c r="D184" s="10" t="s">
        <v>18</v>
      </c>
      <c r="E184" s="13" t="s">
        <v>13</v>
      </c>
      <c r="F184" s="11">
        <v>44337.0</v>
      </c>
      <c r="G184" s="12">
        <v>560.0</v>
      </c>
      <c r="H184" s="13" t="s">
        <v>14</v>
      </c>
      <c r="I184" s="13" t="s">
        <v>15</v>
      </c>
    </row>
    <row r="185" ht="36.75" customHeight="1">
      <c r="A185" s="9" t="s">
        <v>10</v>
      </c>
      <c r="B185" s="10">
        <v>2356364.0</v>
      </c>
      <c r="C185" s="10" t="s">
        <v>180</v>
      </c>
      <c r="D185" s="10" t="s">
        <v>114</v>
      </c>
      <c r="E185" s="10" t="s">
        <v>13</v>
      </c>
      <c r="F185" s="11">
        <v>44337.0</v>
      </c>
      <c r="G185" s="12">
        <v>560.0</v>
      </c>
      <c r="H185" s="13" t="s">
        <v>14</v>
      </c>
      <c r="I185" s="13" t="s">
        <v>15</v>
      </c>
    </row>
    <row r="186" ht="36.75" customHeight="1">
      <c r="A186" s="9" t="s">
        <v>10</v>
      </c>
      <c r="B186" s="10">
        <v>2356373.0</v>
      </c>
      <c r="C186" s="10" t="s">
        <v>180</v>
      </c>
      <c r="D186" s="10" t="s">
        <v>87</v>
      </c>
      <c r="E186" s="10" t="s">
        <v>13</v>
      </c>
      <c r="F186" s="11">
        <v>44337.0</v>
      </c>
      <c r="G186" s="12">
        <v>560.0</v>
      </c>
      <c r="H186" s="13" t="s">
        <v>14</v>
      </c>
      <c r="I186" s="13" t="s">
        <v>15</v>
      </c>
    </row>
    <row r="187" ht="36.75" customHeight="1">
      <c r="A187" s="9" t="s">
        <v>10</v>
      </c>
      <c r="B187" s="10">
        <v>2356374.0</v>
      </c>
      <c r="C187" s="10" t="s">
        <v>180</v>
      </c>
      <c r="D187" s="10" t="s">
        <v>87</v>
      </c>
      <c r="E187" s="10" t="s">
        <v>13</v>
      </c>
      <c r="F187" s="11">
        <v>44337.0</v>
      </c>
      <c r="G187" s="12">
        <v>560.0</v>
      </c>
      <c r="H187" s="13" t="s">
        <v>14</v>
      </c>
      <c r="I187" s="13" t="s">
        <v>15</v>
      </c>
    </row>
    <row r="188" ht="36.75" customHeight="1">
      <c r="A188" s="9" t="s">
        <v>10</v>
      </c>
      <c r="B188" s="10">
        <v>2356350.0</v>
      </c>
      <c r="C188" s="10" t="s">
        <v>180</v>
      </c>
      <c r="D188" s="10" t="s">
        <v>183</v>
      </c>
      <c r="E188" s="13" t="s">
        <v>13</v>
      </c>
      <c r="F188" s="11">
        <v>44337.0</v>
      </c>
      <c r="G188" s="12">
        <v>560.0</v>
      </c>
      <c r="H188" s="13" t="s">
        <v>14</v>
      </c>
      <c r="I188" s="13" t="s">
        <v>15</v>
      </c>
    </row>
    <row r="189" ht="36.75" customHeight="1">
      <c r="A189" s="9" t="s">
        <v>10</v>
      </c>
      <c r="B189" s="10">
        <v>2356370.0</v>
      </c>
      <c r="C189" s="10" t="s">
        <v>180</v>
      </c>
      <c r="D189" s="10" t="s">
        <v>85</v>
      </c>
      <c r="E189" s="10" t="s">
        <v>13</v>
      </c>
      <c r="F189" s="11">
        <v>44337.0</v>
      </c>
      <c r="G189" s="12">
        <v>560.0</v>
      </c>
      <c r="H189" s="13" t="s">
        <v>14</v>
      </c>
      <c r="I189" s="13" t="s">
        <v>15</v>
      </c>
    </row>
    <row r="190" ht="36.75" customHeight="1">
      <c r="A190" s="9" t="s">
        <v>10</v>
      </c>
      <c r="B190" s="10">
        <v>2356382.0</v>
      </c>
      <c r="C190" s="10" t="s">
        <v>180</v>
      </c>
      <c r="D190" s="10" t="s">
        <v>122</v>
      </c>
      <c r="E190" s="10" t="s">
        <v>13</v>
      </c>
      <c r="F190" s="11">
        <v>44337.0</v>
      </c>
      <c r="G190" s="12">
        <v>560.0</v>
      </c>
      <c r="H190" s="13" t="s">
        <v>14</v>
      </c>
      <c r="I190" s="13" t="s">
        <v>15</v>
      </c>
    </row>
    <row r="191" ht="36.75" customHeight="1">
      <c r="A191" s="9" t="s">
        <v>10</v>
      </c>
      <c r="B191" s="10">
        <v>2356343.0</v>
      </c>
      <c r="C191" s="10" t="s">
        <v>180</v>
      </c>
      <c r="D191" s="10" t="s">
        <v>20</v>
      </c>
      <c r="E191" s="13" t="s">
        <v>13</v>
      </c>
      <c r="F191" s="11">
        <v>44337.0</v>
      </c>
      <c r="G191" s="12">
        <v>560.0</v>
      </c>
      <c r="H191" s="13" t="s">
        <v>14</v>
      </c>
      <c r="I191" s="13" t="s">
        <v>15</v>
      </c>
    </row>
    <row r="192" ht="36.75" customHeight="1">
      <c r="A192" s="9" t="s">
        <v>10</v>
      </c>
      <c r="B192" s="10">
        <v>2356360.0</v>
      </c>
      <c r="C192" s="10" t="s">
        <v>180</v>
      </c>
      <c r="D192" s="10" t="s">
        <v>20</v>
      </c>
      <c r="E192" s="13" t="s">
        <v>13</v>
      </c>
      <c r="F192" s="11">
        <v>44337.0</v>
      </c>
      <c r="G192" s="12">
        <v>560.0</v>
      </c>
      <c r="H192" s="13" t="s">
        <v>14</v>
      </c>
      <c r="I192" s="13" t="s">
        <v>15</v>
      </c>
    </row>
    <row r="193" ht="36.75" customHeight="1">
      <c r="A193" s="9" t="s">
        <v>10</v>
      </c>
      <c r="B193" s="10">
        <v>2356361.0</v>
      </c>
      <c r="C193" s="10" t="s">
        <v>180</v>
      </c>
      <c r="D193" s="10" t="s">
        <v>25</v>
      </c>
      <c r="E193" s="13" t="s">
        <v>13</v>
      </c>
      <c r="F193" s="11">
        <v>44337.0</v>
      </c>
      <c r="G193" s="12">
        <v>560.0</v>
      </c>
      <c r="H193" s="13" t="s">
        <v>14</v>
      </c>
      <c r="I193" s="13" t="s">
        <v>15</v>
      </c>
    </row>
    <row r="194" ht="36.75" customHeight="1">
      <c r="A194" s="9" t="s">
        <v>10</v>
      </c>
      <c r="B194" s="10">
        <v>2356362.0</v>
      </c>
      <c r="C194" s="10" t="s">
        <v>180</v>
      </c>
      <c r="D194" s="10" t="s">
        <v>25</v>
      </c>
      <c r="E194" s="13" t="s">
        <v>13</v>
      </c>
      <c r="F194" s="11">
        <v>44337.0</v>
      </c>
      <c r="G194" s="12">
        <v>560.0</v>
      </c>
      <c r="H194" s="13" t="s">
        <v>14</v>
      </c>
      <c r="I194" s="13" t="s">
        <v>15</v>
      </c>
    </row>
    <row r="195" ht="36.75" customHeight="1">
      <c r="A195" s="9" t="s">
        <v>10</v>
      </c>
      <c r="B195" s="10">
        <v>2356375.0</v>
      </c>
      <c r="C195" s="10" t="s">
        <v>180</v>
      </c>
      <c r="D195" s="10" t="s">
        <v>25</v>
      </c>
      <c r="E195" s="10" t="s">
        <v>13</v>
      </c>
      <c r="F195" s="11">
        <v>44337.0</v>
      </c>
      <c r="G195" s="12">
        <v>560.0</v>
      </c>
      <c r="H195" s="13" t="s">
        <v>14</v>
      </c>
      <c r="I195" s="13" t="s">
        <v>15</v>
      </c>
    </row>
    <row r="196" ht="36.75" customHeight="1">
      <c r="A196" s="9" t="s">
        <v>10</v>
      </c>
      <c r="B196" s="10">
        <v>2356351.0</v>
      </c>
      <c r="C196" s="10" t="s">
        <v>180</v>
      </c>
      <c r="D196" s="10" t="s">
        <v>25</v>
      </c>
      <c r="E196" s="13" t="s">
        <v>13</v>
      </c>
      <c r="F196" s="11">
        <v>44337.0</v>
      </c>
      <c r="G196" s="12">
        <v>560.0</v>
      </c>
      <c r="H196" s="13" t="s">
        <v>14</v>
      </c>
      <c r="I196" s="13" t="s">
        <v>15</v>
      </c>
    </row>
    <row r="197" ht="36.75" customHeight="1">
      <c r="A197" s="9" t="s">
        <v>10</v>
      </c>
      <c r="B197" s="10">
        <v>2356383.0</v>
      </c>
      <c r="C197" s="10" t="s">
        <v>180</v>
      </c>
      <c r="D197" s="10" t="s">
        <v>91</v>
      </c>
      <c r="E197" s="10" t="s">
        <v>13</v>
      </c>
      <c r="F197" s="11">
        <v>44337.0</v>
      </c>
      <c r="G197" s="12">
        <v>560.0</v>
      </c>
      <c r="H197" s="13" t="s">
        <v>14</v>
      </c>
      <c r="I197" s="13" t="s">
        <v>15</v>
      </c>
    </row>
    <row r="198" ht="36.75" customHeight="1">
      <c r="A198" s="9" t="s">
        <v>10</v>
      </c>
      <c r="B198" s="10">
        <v>2339836.0</v>
      </c>
      <c r="C198" s="10" t="s">
        <v>184</v>
      </c>
      <c r="D198" s="10" t="s">
        <v>23</v>
      </c>
      <c r="E198" s="10" t="s">
        <v>13</v>
      </c>
      <c r="F198" s="11">
        <v>44279.0</v>
      </c>
      <c r="G198" s="12">
        <v>675.12</v>
      </c>
      <c r="H198" s="13" t="s">
        <v>14</v>
      </c>
      <c r="I198" s="13" t="s">
        <v>15</v>
      </c>
    </row>
    <row r="199" ht="36.75" customHeight="1">
      <c r="A199" s="9" t="s">
        <v>10</v>
      </c>
      <c r="B199" s="10">
        <v>2339837.0</v>
      </c>
      <c r="C199" s="10" t="s">
        <v>184</v>
      </c>
      <c r="D199" s="10" t="s">
        <v>185</v>
      </c>
      <c r="E199" s="10" t="s">
        <v>13</v>
      </c>
      <c r="F199" s="11">
        <v>44279.0</v>
      </c>
      <c r="G199" s="12">
        <v>675.12</v>
      </c>
      <c r="H199" s="13" t="s">
        <v>14</v>
      </c>
      <c r="I199" s="13" t="s">
        <v>15</v>
      </c>
    </row>
    <row r="200" ht="36.75" customHeight="1">
      <c r="A200" s="9" t="s">
        <v>10</v>
      </c>
      <c r="B200" s="10">
        <v>2333107.0</v>
      </c>
      <c r="C200" s="10" t="s">
        <v>186</v>
      </c>
      <c r="D200" s="10" t="s">
        <v>33</v>
      </c>
      <c r="E200" s="10" t="s">
        <v>187</v>
      </c>
      <c r="F200" s="11">
        <v>44113.0</v>
      </c>
      <c r="G200" s="12">
        <v>795.97</v>
      </c>
      <c r="H200" s="13" t="s">
        <v>14</v>
      </c>
      <c r="I200" s="13" t="s">
        <v>15</v>
      </c>
    </row>
    <row r="201" ht="36.75" customHeight="1">
      <c r="A201" s="9" t="s">
        <v>10</v>
      </c>
      <c r="B201" s="10">
        <v>2333108.0</v>
      </c>
      <c r="C201" s="10" t="s">
        <v>186</v>
      </c>
      <c r="D201" s="10" t="s">
        <v>33</v>
      </c>
      <c r="E201" s="10" t="s">
        <v>187</v>
      </c>
      <c r="F201" s="11">
        <v>44113.0</v>
      </c>
      <c r="G201" s="12">
        <v>795.97</v>
      </c>
      <c r="H201" s="13" t="s">
        <v>14</v>
      </c>
      <c r="I201" s="13" t="s">
        <v>15</v>
      </c>
    </row>
    <row r="202" ht="36.75" customHeight="1">
      <c r="A202" s="9" t="s">
        <v>10</v>
      </c>
      <c r="B202" s="10">
        <v>2333109.0</v>
      </c>
      <c r="C202" s="10" t="s">
        <v>186</v>
      </c>
      <c r="D202" s="10" t="s">
        <v>33</v>
      </c>
      <c r="E202" s="10" t="s">
        <v>13</v>
      </c>
      <c r="F202" s="11">
        <v>44113.0</v>
      </c>
      <c r="G202" s="12">
        <v>795.97</v>
      </c>
      <c r="H202" s="13" t="s">
        <v>14</v>
      </c>
      <c r="I202" s="13" t="s">
        <v>15</v>
      </c>
    </row>
    <row r="203" ht="36.75" customHeight="1">
      <c r="A203" s="9" t="s">
        <v>10</v>
      </c>
      <c r="B203" s="10">
        <v>2333111.0</v>
      </c>
      <c r="C203" s="10" t="s">
        <v>186</v>
      </c>
      <c r="D203" s="10" t="s">
        <v>33</v>
      </c>
      <c r="E203" s="10" t="s">
        <v>13</v>
      </c>
      <c r="F203" s="11">
        <v>44113.0</v>
      </c>
      <c r="G203" s="12">
        <v>795.97</v>
      </c>
      <c r="H203" s="13" t="s">
        <v>14</v>
      </c>
      <c r="I203" s="13" t="s">
        <v>15</v>
      </c>
    </row>
    <row r="204" ht="36.75" customHeight="1">
      <c r="A204" s="9" t="s">
        <v>10</v>
      </c>
      <c r="B204" s="10">
        <v>2333110.0</v>
      </c>
      <c r="C204" s="10" t="s">
        <v>186</v>
      </c>
      <c r="D204" s="10" t="s">
        <v>177</v>
      </c>
      <c r="E204" s="10" t="s">
        <v>13</v>
      </c>
      <c r="F204" s="11">
        <v>44113.0</v>
      </c>
      <c r="G204" s="12">
        <v>795.97</v>
      </c>
      <c r="H204" s="13" t="s">
        <v>14</v>
      </c>
      <c r="I204" s="13" t="s">
        <v>15</v>
      </c>
    </row>
    <row r="205" ht="36.75" customHeight="1">
      <c r="A205" s="9" t="s">
        <v>10</v>
      </c>
      <c r="B205" s="10" t="s">
        <v>188</v>
      </c>
      <c r="C205" s="10" t="s">
        <v>186</v>
      </c>
      <c r="D205" s="10" t="s">
        <v>189</v>
      </c>
      <c r="E205" s="10" t="s">
        <v>13</v>
      </c>
      <c r="F205" s="13" t="s">
        <v>31</v>
      </c>
      <c r="G205" s="14">
        <v>673.31</v>
      </c>
      <c r="H205" s="13" t="s">
        <v>14</v>
      </c>
      <c r="I205" s="13" t="s">
        <v>15</v>
      </c>
    </row>
    <row r="206" ht="36.75" customHeight="1">
      <c r="A206" s="9" t="s">
        <v>10</v>
      </c>
      <c r="B206" s="10" t="s">
        <v>190</v>
      </c>
      <c r="C206" s="10" t="s">
        <v>186</v>
      </c>
      <c r="D206" s="10" t="s">
        <v>191</v>
      </c>
      <c r="E206" s="10" t="s">
        <v>13</v>
      </c>
      <c r="F206" s="13" t="s">
        <v>31</v>
      </c>
      <c r="G206" s="14">
        <v>673.31</v>
      </c>
      <c r="H206" s="13" t="s">
        <v>14</v>
      </c>
      <c r="I206" s="13" t="s">
        <v>15</v>
      </c>
    </row>
    <row r="207" ht="36.75" customHeight="1">
      <c r="A207" s="9" t="s">
        <v>10</v>
      </c>
      <c r="B207" s="10" t="s">
        <v>192</v>
      </c>
      <c r="C207" s="10" t="s">
        <v>186</v>
      </c>
      <c r="D207" s="10" t="s">
        <v>146</v>
      </c>
      <c r="E207" s="10" t="s">
        <v>13</v>
      </c>
      <c r="F207" s="13" t="s">
        <v>31</v>
      </c>
      <c r="G207" s="14">
        <v>673.31</v>
      </c>
      <c r="H207" s="13" t="s">
        <v>14</v>
      </c>
      <c r="I207" s="13" t="s">
        <v>15</v>
      </c>
    </row>
    <row r="208" ht="36.75" customHeight="1">
      <c r="A208" s="9" t="s">
        <v>10</v>
      </c>
      <c r="B208" s="10" t="s">
        <v>193</v>
      </c>
      <c r="C208" s="10" t="s">
        <v>186</v>
      </c>
      <c r="D208" s="10" t="s">
        <v>100</v>
      </c>
      <c r="E208" s="10" t="s">
        <v>13</v>
      </c>
      <c r="F208" s="13" t="s">
        <v>31</v>
      </c>
      <c r="G208" s="14">
        <v>673.31</v>
      </c>
      <c r="H208" s="13" t="s">
        <v>14</v>
      </c>
      <c r="I208" s="13" t="s">
        <v>15</v>
      </c>
    </row>
    <row r="209" ht="36.75" customHeight="1">
      <c r="A209" s="9" t="s">
        <v>10</v>
      </c>
      <c r="B209" s="10" t="s">
        <v>194</v>
      </c>
      <c r="C209" s="10" t="s">
        <v>186</v>
      </c>
      <c r="D209" s="10" t="s">
        <v>98</v>
      </c>
      <c r="E209" s="10" t="s">
        <v>13</v>
      </c>
      <c r="F209" s="13" t="s">
        <v>31</v>
      </c>
      <c r="G209" s="14">
        <v>673.31</v>
      </c>
      <c r="H209" s="13" t="s">
        <v>14</v>
      </c>
      <c r="I209" s="13" t="s">
        <v>15</v>
      </c>
    </row>
    <row r="210" ht="36.75" customHeight="1">
      <c r="A210" s="9" t="s">
        <v>10</v>
      </c>
      <c r="B210" s="10" t="s">
        <v>195</v>
      </c>
      <c r="C210" s="10" t="s">
        <v>186</v>
      </c>
      <c r="D210" s="10" t="s">
        <v>98</v>
      </c>
      <c r="E210" s="10" t="s">
        <v>13</v>
      </c>
      <c r="F210" s="13" t="s">
        <v>31</v>
      </c>
      <c r="G210" s="14">
        <v>673.31</v>
      </c>
      <c r="H210" s="13" t="s">
        <v>14</v>
      </c>
      <c r="I210" s="13" t="s">
        <v>15</v>
      </c>
    </row>
    <row r="211" ht="36.75" customHeight="1">
      <c r="A211" s="9" t="s">
        <v>10</v>
      </c>
      <c r="B211" s="10" t="s">
        <v>196</v>
      </c>
      <c r="C211" s="10" t="s">
        <v>186</v>
      </c>
      <c r="D211" s="10" t="s">
        <v>98</v>
      </c>
      <c r="E211" s="10" t="s">
        <v>13</v>
      </c>
      <c r="F211" s="13" t="s">
        <v>31</v>
      </c>
      <c r="G211" s="14">
        <v>673.31</v>
      </c>
      <c r="H211" s="13" t="s">
        <v>14</v>
      </c>
      <c r="I211" s="13" t="s">
        <v>15</v>
      </c>
    </row>
    <row r="212" ht="36.75" customHeight="1">
      <c r="A212" s="9" t="s">
        <v>10</v>
      </c>
      <c r="B212" s="10" t="s">
        <v>197</v>
      </c>
      <c r="C212" s="10" t="s">
        <v>186</v>
      </c>
      <c r="D212" s="10" t="s">
        <v>25</v>
      </c>
      <c r="E212" s="10" t="s">
        <v>13</v>
      </c>
      <c r="F212" s="13" t="s">
        <v>31</v>
      </c>
      <c r="G212" s="14">
        <v>764.31</v>
      </c>
      <c r="H212" s="13" t="s">
        <v>14</v>
      </c>
      <c r="I212" s="13" t="s">
        <v>15</v>
      </c>
    </row>
    <row r="213" ht="36.75" customHeight="1">
      <c r="A213" s="9" t="s">
        <v>10</v>
      </c>
      <c r="B213" s="10" t="s">
        <v>198</v>
      </c>
      <c r="C213" s="10" t="s">
        <v>199</v>
      </c>
      <c r="D213" s="10" t="s">
        <v>153</v>
      </c>
      <c r="E213" s="10" t="s">
        <v>13</v>
      </c>
      <c r="F213" s="13" t="s">
        <v>31</v>
      </c>
      <c r="G213" s="14">
        <v>673.31</v>
      </c>
      <c r="H213" s="13" t="s">
        <v>14</v>
      </c>
      <c r="I213" s="13" t="s">
        <v>15</v>
      </c>
    </row>
    <row r="214" ht="36.75" customHeight="1">
      <c r="A214" s="9" t="s">
        <v>10</v>
      </c>
      <c r="B214" s="10" t="s">
        <v>200</v>
      </c>
      <c r="C214" s="10" t="s">
        <v>199</v>
      </c>
      <c r="D214" s="10" t="s">
        <v>201</v>
      </c>
      <c r="E214" s="10" t="s">
        <v>13</v>
      </c>
      <c r="F214" s="13" t="s">
        <v>31</v>
      </c>
      <c r="G214" s="14">
        <v>673.31</v>
      </c>
      <c r="H214" s="13" t="s">
        <v>14</v>
      </c>
      <c r="I214" s="13" t="s">
        <v>15</v>
      </c>
    </row>
    <row r="215" ht="36.75" customHeight="1">
      <c r="A215" s="9" t="s">
        <v>10</v>
      </c>
      <c r="B215" s="10" t="s">
        <v>202</v>
      </c>
      <c r="C215" s="10" t="s">
        <v>199</v>
      </c>
      <c r="D215" s="10" t="s">
        <v>203</v>
      </c>
      <c r="E215" s="10" t="s">
        <v>13</v>
      </c>
      <c r="F215" s="13" t="s">
        <v>31</v>
      </c>
      <c r="G215" s="14">
        <v>673.31</v>
      </c>
      <c r="H215" s="13" t="s">
        <v>14</v>
      </c>
      <c r="I215" s="13" t="s">
        <v>15</v>
      </c>
    </row>
    <row r="216" ht="36.75" customHeight="1">
      <c r="A216" s="9" t="s">
        <v>10</v>
      </c>
      <c r="B216" s="10" t="s">
        <v>204</v>
      </c>
      <c r="C216" s="10" t="s">
        <v>199</v>
      </c>
      <c r="D216" s="10" t="s">
        <v>23</v>
      </c>
      <c r="E216" s="10" t="s">
        <v>13</v>
      </c>
      <c r="F216" s="13" t="s">
        <v>31</v>
      </c>
      <c r="G216" s="14">
        <v>673.31</v>
      </c>
      <c r="H216" s="13" t="s">
        <v>14</v>
      </c>
      <c r="I216" s="13" t="s">
        <v>15</v>
      </c>
    </row>
    <row r="217" ht="36.75" customHeight="1">
      <c r="A217" s="9" t="s">
        <v>10</v>
      </c>
      <c r="B217" s="10" t="s">
        <v>205</v>
      </c>
      <c r="C217" s="10" t="s">
        <v>199</v>
      </c>
      <c r="D217" s="10" t="s">
        <v>206</v>
      </c>
      <c r="E217" s="10" t="s">
        <v>13</v>
      </c>
      <c r="F217" s="13" t="s">
        <v>31</v>
      </c>
      <c r="G217" s="14">
        <v>673.31</v>
      </c>
      <c r="H217" s="13" t="s">
        <v>14</v>
      </c>
      <c r="I217" s="13" t="s">
        <v>15</v>
      </c>
    </row>
    <row r="218" ht="36.75" customHeight="1">
      <c r="A218" s="9" t="s">
        <v>10</v>
      </c>
      <c r="B218" s="10" t="s">
        <v>207</v>
      </c>
      <c r="C218" s="10" t="s">
        <v>208</v>
      </c>
      <c r="D218" s="10" t="s">
        <v>209</v>
      </c>
      <c r="E218" s="10" t="s">
        <v>13</v>
      </c>
      <c r="F218" s="13" t="s">
        <v>31</v>
      </c>
      <c r="G218" s="14">
        <v>673.31</v>
      </c>
      <c r="H218" s="13" t="s">
        <v>14</v>
      </c>
      <c r="I218" s="13" t="s">
        <v>15</v>
      </c>
    </row>
    <row r="219" ht="36.75" customHeight="1">
      <c r="A219" s="9" t="s">
        <v>10</v>
      </c>
      <c r="B219" s="10" t="s">
        <v>210</v>
      </c>
      <c r="C219" s="10" t="s">
        <v>211</v>
      </c>
      <c r="D219" s="10" t="s">
        <v>95</v>
      </c>
      <c r="E219" s="10" t="s">
        <v>13</v>
      </c>
      <c r="F219" s="13" t="s">
        <v>31</v>
      </c>
      <c r="G219" s="14">
        <v>673.31</v>
      </c>
      <c r="H219" s="13" t="s">
        <v>14</v>
      </c>
      <c r="I219" s="13" t="s">
        <v>15</v>
      </c>
    </row>
    <row r="220" ht="36.75" customHeight="1">
      <c r="A220" s="9" t="s">
        <v>10</v>
      </c>
      <c r="B220" s="10" t="s">
        <v>212</v>
      </c>
      <c r="C220" s="10" t="s">
        <v>213</v>
      </c>
      <c r="D220" s="10" t="s">
        <v>95</v>
      </c>
      <c r="E220" s="10" t="s">
        <v>13</v>
      </c>
      <c r="F220" s="13" t="s">
        <v>31</v>
      </c>
      <c r="G220" s="14">
        <v>673.31</v>
      </c>
      <c r="H220" s="13" t="s">
        <v>14</v>
      </c>
      <c r="I220" s="13" t="s">
        <v>15</v>
      </c>
    </row>
    <row r="221" ht="36.75" customHeight="1">
      <c r="A221" s="9" t="s">
        <v>10</v>
      </c>
      <c r="B221" s="10" t="s">
        <v>214</v>
      </c>
      <c r="C221" s="10" t="s">
        <v>215</v>
      </c>
      <c r="D221" s="10" t="s">
        <v>95</v>
      </c>
      <c r="E221" s="10" t="s">
        <v>13</v>
      </c>
      <c r="F221" s="13" t="s">
        <v>31</v>
      </c>
      <c r="G221" s="14">
        <v>673.31</v>
      </c>
      <c r="H221" s="13" t="s">
        <v>14</v>
      </c>
      <c r="I221" s="13" t="s">
        <v>15</v>
      </c>
    </row>
    <row r="222" ht="36.75" customHeight="1">
      <c r="A222" s="9" t="s">
        <v>10</v>
      </c>
      <c r="B222" s="10" t="s">
        <v>216</v>
      </c>
      <c r="C222" s="10" t="s">
        <v>217</v>
      </c>
      <c r="D222" s="10" t="s">
        <v>95</v>
      </c>
      <c r="E222" s="10" t="s">
        <v>13</v>
      </c>
      <c r="F222" s="13" t="s">
        <v>31</v>
      </c>
      <c r="G222" s="14">
        <v>673.31</v>
      </c>
      <c r="H222" s="13" t="s">
        <v>14</v>
      </c>
      <c r="I222" s="13" t="s">
        <v>15</v>
      </c>
    </row>
    <row r="223" ht="36.75" customHeight="1">
      <c r="A223" s="9" t="s">
        <v>10</v>
      </c>
      <c r="B223" s="10" t="s">
        <v>218</v>
      </c>
      <c r="C223" s="10" t="s">
        <v>219</v>
      </c>
      <c r="D223" s="10" t="s">
        <v>95</v>
      </c>
      <c r="E223" s="10" t="s">
        <v>13</v>
      </c>
      <c r="F223" s="13" t="s">
        <v>31</v>
      </c>
      <c r="G223" s="14">
        <v>673.31</v>
      </c>
      <c r="H223" s="13" t="s">
        <v>14</v>
      </c>
      <c r="I223" s="13" t="s">
        <v>15</v>
      </c>
    </row>
    <row r="224" ht="36.75" customHeight="1">
      <c r="A224" s="9" t="s">
        <v>10</v>
      </c>
      <c r="B224" s="10" t="s">
        <v>220</v>
      </c>
      <c r="C224" s="10" t="s">
        <v>221</v>
      </c>
      <c r="D224" s="10" t="s">
        <v>95</v>
      </c>
      <c r="E224" s="10" t="s">
        <v>13</v>
      </c>
      <c r="F224" s="13" t="s">
        <v>31</v>
      </c>
      <c r="G224" s="14">
        <v>673.31</v>
      </c>
      <c r="H224" s="13" t="s">
        <v>14</v>
      </c>
      <c r="I224" s="13" t="s">
        <v>15</v>
      </c>
    </row>
    <row r="225" ht="36.75" customHeight="1">
      <c r="A225" s="9" t="s">
        <v>10</v>
      </c>
      <c r="B225" s="10">
        <v>2343200.0</v>
      </c>
      <c r="C225" s="10" t="s">
        <v>222</v>
      </c>
      <c r="D225" s="10" t="s">
        <v>223</v>
      </c>
      <c r="E225" s="10" t="s">
        <v>187</v>
      </c>
      <c r="F225" s="11">
        <v>43992.0</v>
      </c>
      <c r="G225" s="12">
        <v>680.68</v>
      </c>
      <c r="H225" s="13" t="s">
        <v>14</v>
      </c>
      <c r="I225" s="13" t="s">
        <v>15</v>
      </c>
    </row>
    <row r="226" ht="36.75" customHeight="1">
      <c r="A226" s="9" t="s">
        <v>10</v>
      </c>
      <c r="B226" s="10">
        <v>2343201.0</v>
      </c>
      <c r="C226" s="10" t="s">
        <v>222</v>
      </c>
      <c r="D226" s="10" t="s">
        <v>25</v>
      </c>
      <c r="E226" s="10" t="s">
        <v>13</v>
      </c>
      <c r="F226" s="11">
        <v>43992.0</v>
      </c>
      <c r="G226" s="12">
        <v>680.68</v>
      </c>
      <c r="H226" s="13" t="s">
        <v>14</v>
      </c>
      <c r="I226" s="13" t="s">
        <v>15</v>
      </c>
    </row>
    <row r="227" ht="36.75" customHeight="1">
      <c r="A227" s="9" t="s">
        <v>10</v>
      </c>
      <c r="B227" s="10">
        <v>2339835.0</v>
      </c>
      <c r="C227" s="10" t="s">
        <v>224</v>
      </c>
      <c r="D227" s="10" t="s">
        <v>22</v>
      </c>
      <c r="E227" s="10" t="s">
        <v>13</v>
      </c>
      <c r="F227" s="11">
        <v>44279.0</v>
      </c>
      <c r="G227" s="12">
        <v>795.97</v>
      </c>
      <c r="H227" s="13" t="s">
        <v>14</v>
      </c>
      <c r="I227" s="13" t="s">
        <v>15</v>
      </c>
    </row>
    <row r="228" ht="36.75" customHeight="1">
      <c r="A228" s="9" t="s">
        <v>10</v>
      </c>
      <c r="B228" s="10">
        <v>2339834.0</v>
      </c>
      <c r="C228" s="10" t="s">
        <v>224</v>
      </c>
      <c r="D228" s="10" t="s">
        <v>225</v>
      </c>
      <c r="E228" s="10" t="s">
        <v>13</v>
      </c>
      <c r="F228" s="11">
        <v>44279.0</v>
      </c>
      <c r="G228" s="12">
        <v>795.97</v>
      </c>
      <c r="H228" s="13" t="s">
        <v>14</v>
      </c>
      <c r="I228" s="13" t="s">
        <v>15</v>
      </c>
    </row>
    <row r="229" ht="36.75" customHeight="1">
      <c r="A229" s="9" t="s">
        <v>10</v>
      </c>
      <c r="B229" s="10">
        <v>2610402.0</v>
      </c>
      <c r="C229" s="10" t="s">
        <v>226</v>
      </c>
      <c r="D229" s="10" t="s">
        <v>119</v>
      </c>
      <c r="E229" s="10" t="s">
        <v>101</v>
      </c>
      <c r="F229" s="11">
        <v>44442.0</v>
      </c>
      <c r="G229" s="12">
        <v>3770.0</v>
      </c>
      <c r="H229" s="13" t="s">
        <v>14</v>
      </c>
      <c r="I229" s="13" t="s">
        <v>15</v>
      </c>
    </row>
    <row r="230" ht="36.75" customHeight="1">
      <c r="A230" s="9" t="s">
        <v>10</v>
      </c>
      <c r="B230" s="10">
        <v>2610403.0</v>
      </c>
      <c r="C230" s="10" t="s">
        <v>226</v>
      </c>
      <c r="D230" s="10" t="s">
        <v>85</v>
      </c>
      <c r="E230" s="10" t="s">
        <v>101</v>
      </c>
      <c r="F230" s="11">
        <v>44442.0</v>
      </c>
      <c r="G230" s="12">
        <v>3770.0</v>
      </c>
      <c r="H230" s="13" t="s">
        <v>14</v>
      </c>
      <c r="I230" s="13" t="s">
        <v>15</v>
      </c>
    </row>
    <row r="231" ht="36.75" customHeight="1">
      <c r="A231" s="9" t="s">
        <v>10</v>
      </c>
      <c r="B231" s="10">
        <v>2339838.0</v>
      </c>
      <c r="C231" s="10" t="s">
        <v>227</v>
      </c>
      <c r="D231" s="10" t="s">
        <v>228</v>
      </c>
      <c r="E231" s="10" t="s">
        <v>13</v>
      </c>
      <c r="F231" s="11">
        <v>44279.0</v>
      </c>
      <c r="G231" s="12">
        <v>4865.82</v>
      </c>
      <c r="H231" s="13" t="s">
        <v>14</v>
      </c>
      <c r="I231" s="13" t="s">
        <v>15</v>
      </c>
    </row>
    <row r="232" ht="36.75" customHeight="1">
      <c r="A232" s="9" t="s">
        <v>10</v>
      </c>
      <c r="B232" s="13">
        <v>3062177.0</v>
      </c>
      <c r="C232" s="10" t="s">
        <v>229</v>
      </c>
      <c r="D232" s="10" t="s">
        <v>230</v>
      </c>
      <c r="E232" s="10" t="s">
        <v>101</v>
      </c>
      <c r="F232" s="11">
        <v>44840.0</v>
      </c>
      <c r="G232" s="14">
        <v>1199.0</v>
      </c>
      <c r="H232" s="13" t="s">
        <v>15</v>
      </c>
      <c r="I232" s="13" t="s">
        <v>14</v>
      </c>
    </row>
    <row r="233" ht="36.75" customHeight="1">
      <c r="A233" s="9" t="s">
        <v>10</v>
      </c>
      <c r="B233" s="13">
        <v>3062178.0</v>
      </c>
      <c r="C233" s="10" t="s">
        <v>229</v>
      </c>
      <c r="D233" s="10" t="s">
        <v>230</v>
      </c>
      <c r="E233" s="10" t="s">
        <v>101</v>
      </c>
      <c r="F233" s="11">
        <v>44840.0</v>
      </c>
      <c r="G233" s="14">
        <v>1199.0</v>
      </c>
      <c r="H233" s="13" t="s">
        <v>15</v>
      </c>
      <c r="I233" s="13" t="s">
        <v>14</v>
      </c>
    </row>
    <row r="234" ht="36.75" customHeight="1">
      <c r="A234" s="9" t="s">
        <v>10</v>
      </c>
      <c r="B234" s="13">
        <v>3062179.0</v>
      </c>
      <c r="C234" s="10" t="s">
        <v>229</v>
      </c>
      <c r="D234" s="10" t="s">
        <v>230</v>
      </c>
      <c r="E234" s="10" t="s">
        <v>101</v>
      </c>
      <c r="F234" s="11">
        <v>44840.0</v>
      </c>
      <c r="G234" s="14">
        <v>1199.0</v>
      </c>
      <c r="H234" s="13" t="s">
        <v>15</v>
      </c>
      <c r="I234" s="13" t="s">
        <v>14</v>
      </c>
    </row>
    <row r="235" ht="36.75" customHeight="1">
      <c r="A235" s="9" t="s">
        <v>10</v>
      </c>
      <c r="B235" s="13">
        <v>3062180.0</v>
      </c>
      <c r="C235" s="10" t="s">
        <v>229</v>
      </c>
      <c r="D235" s="10" t="s">
        <v>230</v>
      </c>
      <c r="E235" s="10" t="s">
        <v>101</v>
      </c>
      <c r="F235" s="11">
        <v>44840.0</v>
      </c>
      <c r="G235" s="14">
        <v>1199.0</v>
      </c>
      <c r="H235" s="13" t="s">
        <v>15</v>
      </c>
      <c r="I235" s="13" t="s">
        <v>14</v>
      </c>
    </row>
    <row r="236" ht="36.75" customHeight="1">
      <c r="A236" s="9" t="s">
        <v>10</v>
      </c>
      <c r="B236" s="13">
        <v>3062181.0</v>
      </c>
      <c r="C236" s="10" t="s">
        <v>229</v>
      </c>
      <c r="D236" s="10" t="s">
        <v>230</v>
      </c>
      <c r="E236" s="10" t="s">
        <v>101</v>
      </c>
      <c r="F236" s="11">
        <v>44840.0</v>
      </c>
      <c r="G236" s="14">
        <v>1199.0</v>
      </c>
      <c r="H236" s="13" t="s">
        <v>15</v>
      </c>
      <c r="I236" s="13" t="s">
        <v>14</v>
      </c>
    </row>
    <row r="237" ht="36.75" customHeight="1">
      <c r="A237" s="9" t="s">
        <v>10</v>
      </c>
      <c r="B237" s="13">
        <v>3062182.0</v>
      </c>
      <c r="C237" s="10" t="s">
        <v>229</v>
      </c>
      <c r="D237" s="10" t="s">
        <v>230</v>
      </c>
      <c r="E237" s="10" t="s">
        <v>101</v>
      </c>
      <c r="F237" s="11">
        <v>44840.0</v>
      </c>
      <c r="G237" s="14">
        <v>1199.0</v>
      </c>
      <c r="H237" s="13" t="s">
        <v>15</v>
      </c>
      <c r="I237" s="13" t="s">
        <v>14</v>
      </c>
    </row>
    <row r="238" ht="36.75" customHeight="1">
      <c r="A238" s="9" t="s">
        <v>10</v>
      </c>
      <c r="B238" s="10" t="s">
        <v>231</v>
      </c>
      <c r="C238" s="10" t="s">
        <v>232</v>
      </c>
      <c r="D238" s="10" t="s">
        <v>156</v>
      </c>
      <c r="E238" s="10" t="s">
        <v>13</v>
      </c>
      <c r="F238" s="13" t="s">
        <v>31</v>
      </c>
      <c r="G238" s="14">
        <v>240.92</v>
      </c>
      <c r="H238" s="13" t="s">
        <v>14</v>
      </c>
      <c r="I238" s="13" t="s">
        <v>15</v>
      </c>
    </row>
    <row r="239" ht="36.75" customHeight="1">
      <c r="A239" s="9" t="s">
        <v>10</v>
      </c>
      <c r="B239" s="10">
        <v>2332992.0</v>
      </c>
      <c r="C239" s="10" t="s">
        <v>233</v>
      </c>
      <c r="D239" s="10" t="s">
        <v>153</v>
      </c>
      <c r="E239" s="10" t="s">
        <v>13</v>
      </c>
      <c r="F239" s="16">
        <v>44083.0</v>
      </c>
      <c r="G239" s="12">
        <v>965.92</v>
      </c>
      <c r="H239" s="13" t="s">
        <v>14</v>
      </c>
      <c r="I239" s="13" t="s">
        <v>15</v>
      </c>
    </row>
    <row r="240" ht="36.75" customHeight="1">
      <c r="A240" s="9" t="s">
        <v>10</v>
      </c>
      <c r="B240" s="10">
        <v>2332989.0</v>
      </c>
      <c r="C240" s="10" t="s">
        <v>233</v>
      </c>
      <c r="D240" s="10" t="s">
        <v>23</v>
      </c>
      <c r="E240" s="10" t="s">
        <v>13</v>
      </c>
      <c r="F240" s="16">
        <v>44083.0</v>
      </c>
      <c r="G240" s="12">
        <v>965.92</v>
      </c>
      <c r="H240" s="13" t="s">
        <v>14</v>
      </c>
      <c r="I240" s="13" t="s">
        <v>15</v>
      </c>
    </row>
    <row r="241" ht="36.75" customHeight="1">
      <c r="A241" s="9" t="s">
        <v>10</v>
      </c>
      <c r="B241" s="10">
        <v>2332988.0</v>
      </c>
      <c r="C241" s="10" t="s">
        <v>233</v>
      </c>
      <c r="D241" s="10" t="s">
        <v>234</v>
      </c>
      <c r="E241" s="10" t="s">
        <v>13</v>
      </c>
      <c r="F241" s="16">
        <v>44083.0</v>
      </c>
      <c r="G241" s="12">
        <v>965.92</v>
      </c>
      <c r="H241" s="13" t="s">
        <v>14</v>
      </c>
      <c r="I241" s="13" t="s">
        <v>15</v>
      </c>
    </row>
    <row r="242" ht="36.75" customHeight="1">
      <c r="A242" s="9" t="s">
        <v>10</v>
      </c>
      <c r="B242" s="10">
        <v>2332987.0</v>
      </c>
      <c r="C242" s="10" t="s">
        <v>233</v>
      </c>
      <c r="D242" s="10" t="s">
        <v>177</v>
      </c>
      <c r="E242" s="10" t="s">
        <v>13</v>
      </c>
      <c r="F242" s="16">
        <v>44083.0</v>
      </c>
      <c r="G242" s="12">
        <v>965.92</v>
      </c>
      <c r="H242" s="13" t="s">
        <v>14</v>
      </c>
      <c r="I242" s="13" t="s">
        <v>15</v>
      </c>
    </row>
    <row r="243" ht="36.75" customHeight="1">
      <c r="A243" s="9" t="s">
        <v>10</v>
      </c>
      <c r="B243" s="10">
        <v>2332990.0</v>
      </c>
      <c r="C243" s="10" t="s">
        <v>233</v>
      </c>
      <c r="D243" s="10" t="s">
        <v>235</v>
      </c>
      <c r="E243" s="10" t="s">
        <v>13</v>
      </c>
      <c r="F243" s="16">
        <v>44083.0</v>
      </c>
      <c r="G243" s="12">
        <v>965.92</v>
      </c>
      <c r="H243" s="13" t="s">
        <v>14</v>
      </c>
      <c r="I243" s="13" t="s">
        <v>15</v>
      </c>
    </row>
    <row r="244" ht="36.75" customHeight="1">
      <c r="A244" s="9" t="s">
        <v>10</v>
      </c>
      <c r="B244" s="10">
        <v>2332991.0</v>
      </c>
      <c r="C244" s="10" t="s">
        <v>233</v>
      </c>
      <c r="D244" s="10" t="s">
        <v>114</v>
      </c>
      <c r="E244" s="10" t="s">
        <v>13</v>
      </c>
      <c r="F244" s="16">
        <v>44083.0</v>
      </c>
      <c r="G244" s="12">
        <v>965.92</v>
      </c>
      <c r="H244" s="13" t="s">
        <v>14</v>
      </c>
      <c r="I244" s="13" t="s">
        <v>15</v>
      </c>
    </row>
    <row r="245" ht="36.75" customHeight="1">
      <c r="A245" s="9" t="s">
        <v>10</v>
      </c>
      <c r="B245" s="10" t="s">
        <v>236</v>
      </c>
      <c r="C245" s="10" t="s">
        <v>237</v>
      </c>
      <c r="D245" s="10" t="s">
        <v>156</v>
      </c>
      <c r="E245" s="10" t="s">
        <v>13</v>
      </c>
      <c r="F245" s="13" t="s">
        <v>31</v>
      </c>
      <c r="G245" s="14">
        <v>130.19</v>
      </c>
      <c r="H245" s="13" t="s">
        <v>14</v>
      </c>
      <c r="I245" s="13" t="s">
        <v>15</v>
      </c>
    </row>
    <row r="246" ht="36.75" customHeight="1">
      <c r="A246" s="9" t="s">
        <v>10</v>
      </c>
      <c r="B246" s="10" t="s">
        <v>238</v>
      </c>
      <c r="C246" s="10" t="s">
        <v>239</v>
      </c>
      <c r="D246" s="10" t="s">
        <v>98</v>
      </c>
      <c r="E246" s="10" t="s">
        <v>13</v>
      </c>
      <c r="F246" s="13" t="s">
        <v>31</v>
      </c>
      <c r="G246" s="14">
        <v>4684.7</v>
      </c>
      <c r="H246" s="13" t="s">
        <v>14</v>
      </c>
      <c r="I246" s="13" t="s">
        <v>15</v>
      </c>
    </row>
    <row r="247" ht="36.75" customHeight="1">
      <c r="A247" s="9" t="s">
        <v>10</v>
      </c>
      <c r="B247" s="10">
        <v>2356290.0</v>
      </c>
      <c r="C247" s="10" t="s">
        <v>240</v>
      </c>
      <c r="D247" s="10" t="s">
        <v>112</v>
      </c>
      <c r="E247" s="10" t="s">
        <v>13</v>
      </c>
      <c r="F247" s="11">
        <v>44328.0</v>
      </c>
      <c r="G247" s="12">
        <v>13014.44</v>
      </c>
      <c r="H247" s="13" t="s">
        <v>14</v>
      </c>
      <c r="I247" s="13" t="s">
        <v>15</v>
      </c>
    </row>
    <row r="248" ht="36.75" customHeight="1">
      <c r="A248" s="9" t="s">
        <v>10</v>
      </c>
      <c r="B248" s="10">
        <v>2356289.0</v>
      </c>
      <c r="C248" s="10" t="s">
        <v>240</v>
      </c>
      <c r="D248" s="10" t="s">
        <v>112</v>
      </c>
      <c r="E248" s="10" t="s">
        <v>13</v>
      </c>
      <c r="F248" s="11">
        <v>44328.0</v>
      </c>
      <c r="G248" s="12">
        <v>13014.44</v>
      </c>
      <c r="H248" s="13" t="s">
        <v>14</v>
      </c>
      <c r="I248" s="13" t="s">
        <v>15</v>
      </c>
    </row>
    <row r="249" ht="36.75" customHeight="1">
      <c r="A249" s="9" t="s">
        <v>10</v>
      </c>
      <c r="B249" s="10" t="s">
        <v>241</v>
      </c>
      <c r="C249" s="10" t="s">
        <v>242</v>
      </c>
      <c r="D249" s="10" t="s">
        <v>78</v>
      </c>
      <c r="E249" s="10" t="s">
        <v>13</v>
      </c>
      <c r="F249" s="13" t="s">
        <v>31</v>
      </c>
      <c r="G249" s="14">
        <v>55.22</v>
      </c>
      <c r="H249" s="13" t="s">
        <v>14</v>
      </c>
      <c r="I249" s="13" t="s">
        <v>15</v>
      </c>
    </row>
    <row r="250" ht="36.75" customHeight="1">
      <c r="A250" s="9" t="s">
        <v>10</v>
      </c>
      <c r="B250" s="10" t="s">
        <v>243</v>
      </c>
      <c r="C250" s="10" t="s">
        <v>244</v>
      </c>
      <c r="D250" s="10" t="s">
        <v>98</v>
      </c>
      <c r="E250" s="10" t="s">
        <v>13</v>
      </c>
      <c r="F250" s="13" t="s">
        <v>31</v>
      </c>
      <c r="G250" s="14">
        <v>2567.5</v>
      </c>
      <c r="H250" s="13" t="s">
        <v>14</v>
      </c>
      <c r="I250" s="13" t="s">
        <v>15</v>
      </c>
    </row>
    <row r="251" ht="36.75" customHeight="1">
      <c r="A251" s="9" t="s">
        <v>10</v>
      </c>
      <c r="B251" s="10" t="s">
        <v>245</v>
      </c>
      <c r="C251" s="10" t="s">
        <v>246</v>
      </c>
      <c r="D251" s="10" t="s">
        <v>98</v>
      </c>
      <c r="E251" s="10" t="s">
        <v>13</v>
      </c>
      <c r="F251" s="13" t="s">
        <v>31</v>
      </c>
      <c r="G251" s="14">
        <v>3759.73</v>
      </c>
      <c r="H251" s="13" t="s">
        <v>14</v>
      </c>
      <c r="I251" s="13" t="s">
        <v>15</v>
      </c>
    </row>
    <row r="252" ht="36.75" customHeight="1">
      <c r="A252" s="9" t="s">
        <v>10</v>
      </c>
      <c r="B252" s="10" t="s">
        <v>247</v>
      </c>
      <c r="C252" s="10" t="s">
        <v>246</v>
      </c>
      <c r="D252" s="10" t="s">
        <v>98</v>
      </c>
      <c r="E252" s="10" t="s">
        <v>13</v>
      </c>
      <c r="F252" s="13" t="s">
        <v>31</v>
      </c>
      <c r="G252" s="14">
        <v>3759.73</v>
      </c>
      <c r="H252" s="13" t="s">
        <v>14</v>
      </c>
      <c r="I252" s="13" t="s">
        <v>15</v>
      </c>
    </row>
    <row r="253" ht="36.75" customHeight="1">
      <c r="A253" s="9" t="s">
        <v>10</v>
      </c>
      <c r="B253" s="10" t="s">
        <v>248</v>
      </c>
      <c r="C253" s="10" t="s">
        <v>249</v>
      </c>
      <c r="D253" s="10" t="s">
        <v>201</v>
      </c>
      <c r="E253" s="10" t="s">
        <v>13</v>
      </c>
      <c r="F253" s="13" t="s">
        <v>31</v>
      </c>
      <c r="G253" s="14">
        <v>2567.5</v>
      </c>
      <c r="H253" s="13" t="s">
        <v>14</v>
      </c>
      <c r="I253" s="13" t="s">
        <v>15</v>
      </c>
    </row>
    <row r="254" ht="36.75" customHeight="1">
      <c r="A254" s="9" t="s">
        <v>10</v>
      </c>
      <c r="B254" s="10" t="s">
        <v>250</v>
      </c>
      <c r="C254" s="10" t="s">
        <v>251</v>
      </c>
      <c r="D254" s="10" t="s">
        <v>201</v>
      </c>
      <c r="E254" s="10" t="s">
        <v>13</v>
      </c>
      <c r="F254" s="13" t="s">
        <v>31</v>
      </c>
      <c r="G254" s="14">
        <v>2567.5</v>
      </c>
      <c r="H254" s="13" t="s">
        <v>14</v>
      </c>
      <c r="I254" s="13" t="s">
        <v>15</v>
      </c>
    </row>
    <row r="255" ht="36.75" customHeight="1">
      <c r="A255" s="9" t="s">
        <v>10</v>
      </c>
      <c r="B255" s="10" t="s">
        <v>252</v>
      </c>
      <c r="C255" s="10" t="s">
        <v>251</v>
      </c>
      <c r="D255" s="10" t="s">
        <v>253</v>
      </c>
      <c r="E255" s="10" t="s">
        <v>13</v>
      </c>
      <c r="F255" s="13" t="s">
        <v>31</v>
      </c>
      <c r="G255" s="14">
        <v>2567.5</v>
      </c>
      <c r="H255" s="13" t="s">
        <v>14</v>
      </c>
      <c r="I255" s="13" t="s">
        <v>15</v>
      </c>
    </row>
    <row r="256" ht="36.75" customHeight="1">
      <c r="A256" s="9" t="s">
        <v>10</v>
      </c>
      <c r="B256" s="10" t="s">
        <v>254</v>
      </c>
      <c r="C256" s="10" t="s">
        <v>251</v>
      </c>
      <c r="D256" s="10" t="s">
        <v>206</v>
      </c>
      <c r="E256" s="10" t="s">
        <v>13</v>
      </c>
      <c r="F256" s="13" t="s">
        <v>31</v>
      </c>
      <c r="G256" s="14">
        <v>2567.5</v>
      </c>
      <c r="H256" s="13" t="s">
        <v>14</v>
      </c>
      <c r="I256" s="13" t="s">
        <v>15</v>
      </c>
    </row>
    <row r="257" ht="36.75" customHeight="1">
      <c r="A257" s="9" t="s">
        <v>10</v>
      </c>
      <c r="B257" s="10" t="s">
        <v>255</v>
      </c>
      <c r="C257" s="10" t="s">
        <v>256</v>
      </c>
      <c r="D257" s="10" t="s">
        <v>203</v>
      </c>
      <c r="E257" s="10" t="s">
        <v>13</v>
      </c>
      <c r="F257" s="13" t="s">
        <v>31</v>
      </c>
      <c r="G257" s="14">
        <v>3759.73</v>
      </c>
      <c r="H257" s="13" t="s">
        <v>14</v>
      </c>
      <c r="I257" s="13" t="s">
        <v>15</v>
      </c>
    </row>
    <row r="258" ht="36.75" customHeight="1">
      <c r="A258" s="9" t="s">
        <v>10</v>
      </c>
      <c r="B258" s="10" t="s">
        <v>257</v>
      </c>
      <c r="C258" s="10" t="s">
        <v>258</v>
      </c>
      <c r="D258" s="10" t="s">
        <v>259</v>
      </c>
      <c r="E258" s="10" t="s">
        <v>13</v>
      </c>
      <c r="F258" s="13" t="s">
        <v>31</v>
      </c>
      <c r="G258" s="14">
        <v>62.41</v>
      </c>
      <c r="H258" s="13" t="s">
        <v>14</v>
      </c>
      <c r="I258" s="13" t="s">
        <v>15</v>
      </c>
    </row>
    <row r="259" ht="36.75" customHeight="1">
      <c r="A259" s="9" t="s">
        <v>10</v>
      </c>
      <c r="B259" s="10" t="s">
        <v>260</v>
      </c>
      <c r="C259" s="10" t="s">
        <v>261</v>
      </c>
      <c r="D259" s="10" t="s">
        <v>23</v>
      </c>
      <c r="E259" s="10" t="s">
        <v>13</v>
      </c>
      <c r="F259" s="13" t="s">
        <v>31</v>
      </c>
      <c r="G259" s="14">
        <v>682.2</v>
      </c>
      <c r="H259" s="13" t="s">
        <v>14</v>
      </c>
      <c r="I259" s="13" t="s">
        <v>15</v>
      </c>
    </row>
    <row r="260" ht="36.75" customHeight="1">
      <c r="A260" s="9" t="s">
        <v>10</v>
      </c>
      <c r="B260" s="10" t="s">
        <v>262</v>
      </c>
      <c r="C260" s="10" t="s">
        <v>261</v>
      </c>
      <c r="D260" s="10" t="s">
        <v>20</v>
      </c>
      <c r="E260" s="10" t="s">
        <v>13</v>
      </c>
      <c r="F260" s="13" t="s">
        <v>31</v>
      </c>
      <c r="G260" s="14">
        <v>682.2</v>
      </c>
      <c r="H260" s="13" t="s">
        <v>14</v>
      </c>
      <c r="I260" s="13" t="s">
        <v>15</v>
      </c>
    </row>
    <row r="261" ht="36.75" customHeight="1">
      <c r="A261" s="9" t="s">
        <v>10</v>
      </c>
      <c r="B261" s="10" t="s">
        <v>263</v>
      </c>
      <c r="C261" s="10" t="s">
        <v>264</v>
      </c>
      <c r="D261" s="10" t="s">
        <v>209</v>
      </c>
      <c r="E261" s="10" t="s">
        <v>13</v>
      </c>
      <c r="F261" s="13" t="s">
        <v>31</v>
      </c>
      <c r="G261" s="14">
        <v>682.2</v>
      </c>
      <c r="H261" s="13" t="s">
        <v>14</v>
      </c>
      <c r="I261" s="13" t="s">
        <v>15</v>
      </c>
    </row>
    <row r="262" ht="36.75" customHeight="1">
      <c r="A262" s="9" t="s">
        <v>10</v>
      </c>
      <c r="B262" s="10" t="s">
        <v>265</v>
      </c>
      <c r="C262" s="10" t="s">
        <v>266</v>
      </c>
      <c r="D262" s="10" t="s">
        <v>19</v>
      </c>
      <c r="E262" s="10" t="s">
        <v>13</v>
      </c>
      <c r="F262" s="13" t="s">
        <v>31</v>
      </c>
      <c r="G262" s="14">
        <v>999.61</v>
      </c>
      <c r="H262" s="13" t="s">
        <v>14</v>
      </c>
      <c r="I262" s="13" t="s">
        <v>15</v>
      </c>
    </row>
    <row r="263" ht="36.75" customHeight="1">
      <c r="A263" s="9" t="s">
        <v>10</v>
      </c>
      <c r="B263" s="10" t="s">
        <v>267</v>
      </c>
      <c r="C263" s="10" t="s">
        <v>268</v>
      </c>
      <c r="D263" s="10" t="s">
        <v>23</v>
      </c>
      <c r="E263" s="10" t="s">
        <v>13</v>
      </c>
      <c r="F263" s="13" t="s">
        <v>31</v>
      </c>
      <c r="G263" s="14">
        <v>1804.63</v>
      </c>
      <c r="H263" s="13" t="s">
        <v>14</v>
      </c>
      <c r="I263" s="13" t="s">
        <v>15</v>
      </c>
    </row>
    <row r="264" ht="36.75" customHeight="1">
      <c r="A264" s="9" t="s">
        <v>10</v>
      </c>
      <c r="B264" s="10" t="s">
        <v>269</v>
      </c>
      <c r="C264" s="10" t="s">
        <v>270</v>
      </c>
      <c r="D264" s="10" t="s">
        <v>95</v>
      </c>
      <c r="E264" s="10" t="s">
        <v>13</v>
      </c>
      <c r="F264" s="13" t="s">
        <v>31</v>
      </c>
      <c r="G264" s="14">
        <v>1804.63</v>
      </c>
      <c r="H264" s="13" t="s">
        <v>14</v>
      </c>
      <c r="I264" s="13" t="s">
        <v>15</v>
      </c>
    </row>
    <row r="265" ht="36.75" customHeight="1">
      <c r="A265" s="9" t="s">
        <v>10</v>
      </c>
      <c r="B265" s="10" t="s">
        <v>271</v>
      </c>
      <c r="C265" s="10" t="s">
        <v>272</v>
      </c>
      <c r="D265" s="10" t="s">
        <v>95</v>
      </c>
      <c r="E265" s="10" t="s">
        <v>13</v>
      </c>
      <c r="F265" s="13" t="s">
        <v>31</v>
      </c>
      <c r="G265" s="14">
        <v>62.41</v>
      </c>
      <c r="H265" s="13" t="s">
        <v>14</v>
      </c>
      <c r="I265" s="13" t="s">
        <v>15</v>
      </c>
    </row>
    <row r="266" ht="36.75" customHeight="1">
      <c r="A266" s="9" t="s">
        <v>10</v>
      </c>
      <c r="B266" s="10">
        <v>2602579.0</v>
      </c>
      <c r="C266" s="10" t="s">
        <v>273</v>
      </c>
      <c r="D266" s="10" t="s">
        <v>274</v>
      </c>
      <c r="E266" s="10" t="s">
        <v>101</v>
      </c>
      <c r="F266" s="11">
        <v>44498.0</v>
      </c>
      <c r="G266" s="12">
        <v>470.0</v>
      </c>
      <c r="H266" s="13" t="s">
        <v>14</v>
      </c>
      <c r="I266" s="13" t="s">
        <v>15</v>
      </c>
    </row>
    <row r="267" ht="36.75" customHeight="1">
      <c r="A267" s="9" t="s">
        <v>10</v>
      </c>
      <c r="B267" s="10">
        <v>3105704.0</v>
      </c>
      <c r="C267" s="10" t="s">
        <v>275</v>
      </c>
      <c r="D267" s="10" t="s">
        <v>276</v>
      </c>
      <c r="E267" s="10" t="s">
        <v>101</v>
      </c>
      <c r="F267" s="11">
        <v>44979.0</v>
      </c>
      <c r="G267" s="14">
        <v>22000.0</v>
      </c>
      <c r="H267" s="13" t="s">
        <v>14</v>
      </c>
      <c r="I267" s="13" t="s">
        <v>15</v>
      </c>
    </row>
    <row r="268" ht="36.75" customHeight="1">
      <c r="A268" s="9" t="s">
        <v>10</v>
      </c>
      <c r="B268" s="10">
        <v>3157144.0</v>
      </c>
      <c r="C268" s="10" t="s">
        <v>277</v>
      </c>
      <c r="D268" s="10" t="s">
        <v>278</v>
      </c>
      <c r="E268" s="10" t="s">
        <v>101</v>
      </c>
      <c r="F268" s="11">
        <v>45061.0</v>
      </c>
      <c r="G268" s="14">
        <v>249.0</v>
      </c>
      <c r="H268" s="13" t="s">
        <v>14</v>
      </c>
      <c r="I268" s="13" t="s">
        <v>15</v>
      </c>
    </row>
    <row r="269" ht="36.75" customHeight="1">
      <c r="A269" s="9" t="s">
        <v>10</v>
      </c>
      <c r="B269" s="10">
        <v>3157145.0</v>
      </c>
      <c r="C269" s="10" t="s">
        <v>277</v>
      </c>
      <c r="D269" s="10" t="s">
        <v>278</v>
      </c>
      <c r="E269" s="10" t="s">
        <v>101</v>
      </c>
      <c r="F269" s="11">
        <v>45061.0</v>
      </c>
      <c r="G269" s="14">
        <v>249.0</v>
      </c>
      <c r="H269" s="13" t="s">
        <v>14</v>
      </c>
      <c r="I269" s="13" t="s">
        <v>15</v>
      </c>
    </row>
    <row r="270" ht="36.75" customHeight="1">
      <c r="A270" s="9" t="s">
        <v>10</v>
      </c>
      <c r="B270" s="10">
        <v>3157146.0</v>
      </c>
      <c r="C270" s="10" t="s">
        <v>277</v>
      </c>
      <c r="D270" s="10" t="s">
        <v>278</v>
      </c>
      <c r="E270" s="10" t="s">
        <v>101</v>
      </c>
      <c r="F270" s="11">
        <v>45061.0</v>
      </c>
      <c r="G270" s="14">
        <v>249.0</v>
      </c>
      <c r="H270" s="13" t="s">
        <v>14</v>
      </c>
      <c r="I270" s="13" t="s">
        <v>15</v>
      </c>
    </row>
    <row r="271" ht="36.75" customHeight="1">
      <c r="A271" s="9" t="s">
        <v>10</v>
      </c>
      <c r="B271" s="10">
        <v>3157147.0</v>
      </c>
      <c r="C271" s="10" t="s">
        <v>277</v>
      </c>
      <c r="D271" s="10" t="s">
        <v>278</v>
      </c>
      <c r="E271" s="10" t="s">
        <v>101</v>
      </c>
      <c r="F271" s="11">
        <v>45061.0</v>
      </c>
      <c r="G271" s="14">
        <v>249.0</v>
      </c>
      <c r="H271" s="13" t="s">
        <v>14</v>
      </c>
      <c r="I271" s="13" t="s">
        <v>15</v>
      </c>
    </row>
    <row r="272" ht="36.75" customHeight="1">
      <c r="A272" s="9" t="s">
        <v>10</v>
      </c>
      <c r="B272" s="10">
        <v>3157148.0</v>
      </c>
      <c r="C272" s="10" t="s">
        <v>277</v>
      </c>
      <c r="D272" s="10" t="s">
        <v>278</v>
      </c>
      <c r="E272" s="10" t="s">
        <v>101</v>
      </c>
      <c r="F272" s="11">
        <v>45061.0</v>
      </c>
      <c r="G272" s="14">
        <v>249.0</v>
      </c>
      <c r="H272" s="13" t="s">
        <v>14</v>
      </c>
      <c r="I272" s="13" t="s">
        <v>15</v>
      </c>
    </row>
    <row r="273" ht="36.75" customHeight="1">
      <c r="A273" s="9" t="s">
        <v>10</v>
      </c>
      <c r="B273" s="10">
        <v>3157149.0</v>
      </c>
      <c r="C273" s="10" t="s">
        <v>277</v>
      </c>
      <c r="D273" s="10" t="s">
        <v>278</v>
      </c>
      <c r="E273" s="10" t="s">
        <v>101</v>
      </c>
      <c r="F273" s="11">
        <v>45061.0</v>
      </c>
      <c r="G273" s="14">
        <v>249.0</v>
      </c>
      <c r="H273" s="13" t="s">
        <v>14</v>
      </c>
      <c r="I273" s="13" t="s">
        <v>15</v>
      </c>
    </row>
    <row r="274" ht="36.75" customHeight="1">
      <c r="A274" s="9" t="s">
        <v>10</v>
      </c>
      <c r="B274" s="10">
        <v>3157150.0</v>
      </c>
      <c r="C274" s="10" t="s">
        <v>277</v>
      </c>
      <c r="D274" s="10" t="s">
        <v>278</v>
      </c>
      <c r="E274" s="10" t="s">
        <v>101</v>
      </c>
      <c r="F274" s="11">
        <v>45061.0</v>
      </c>
      <c r="G274" s="14">
        <v>249.0</v>
      </c>
      <c r="H274" s="13" t="s">
        <v>14</v>
      </c>
      <c r="I274" s="13" t="s">
        <v>15</v>
      </c>
    </row>
    <row r="275" ht="36.75" customHeight="1">
      <c r="A275" s="9" t="s">
        <v>10</v>
      </c>
      <c r="B275" s="10">
        <v>3157151.0</v>
      </c>
      <c r="C275" s="10" t="s">
        <v>277</v>
      </c>
      <c r="D275" s="10" t="s">
        <v>278</v>
      </c>
      <c r="E275" s="10" t="s">
        <v>101</v>
      </c>
      <c r="F275" s="11">
        <v>45061.0</v>
      </c>
      <c r="G275" s="14">
        <v>249.0</v>
      </c>
      <c r="H275" s="13" t="s">
        <v>14</v>
      </c>
      <c r="I275" s="13" t="s">
        <v>15</v>
      </c>
    </row>
    <row r="276" ht="36.75" customHeight="1">
      <c r="A276" s="9" t="s">
        <v>10</v>
      </c>
      <c r="B276" s="10">
        <v>3157152.0</v>
      </c>
      <c r="C276" s="10" t="s">
        <v>277</v>
      </c>
      <c r="D276" s="10" t="s">
        <v>278</v>
      </c>
      <c r="E276" s="10" t="s">
        <v>101</v>
      </c>
      <c r="F276" s="11">
        <v>45061.0</v>
      </c>
      <c r="G276" s="14">
        <v>249.0</v>
      </c>
      <c r="H276" s="13" t="s">
        <v>14</v>
      </c>
      <c r="I276" s="13" t="s">
        <v>15</v>
      </c>
    </row>
    <row r="277" ht="36.75" customHeight="1">
      <c r="A277" s="9" t="s">
        <v>10</v>
      </c>
      <c r="B277" s="10">
        <v>3157153.0</v>
      </c>
      <c r="C277" s="10" t="s">
        <v>277</v>
      </c>
      <c r="D277" s="10" t="s">
        <v>278</v>
      </c>
      <c r="E277" s="10" t="s">
        <v>101</v>
      </c>
      <c r="F277" s="11">
        <v>45061.0</v>
      </c>
      <c r="G277" s="14">
        <v>249.0</v>
      </c>
      <c r="H277" s="13" t="s">
        <v>14</v>
      </c>
      <c r="I277" s="13" t="s">
        <v>15</v>
      </c>
    </row>
    <row r="278" ht="36.75" customHeight="1">
      <c r="A278" s="9" t="s">
        <v>10</v>
      </c>
      <c r="B278" s="10">
        <v>3157154.0</v>
      </c>
      <c r="C278" s="10" t="s">
        <v>277</v>
      </c>
      <c r="D278" s="10" t="s">
        <v>278</v>
      </c>
      <c r="E278" s="10" t="s">
        <v>101</v>
      </c>
      <c r="F278" s="11">
        <v>45061.0</v>
      </c>
      <c r="G278" s="14">
        <v>249.0</v>
      </c>
      <c r="H278" s="13" t="s">
        <v>14</v>
      </c>
      <c r="I278" s="13" t="s">
        <v>15</v>
      </c>
    </row>
    <row r="279" ht="36.75" customHeight="1">
      <c r="A279" s="9" t="s">
        <v>10</v>
      </c>
      <c r="B279" s="10">
        <v>3157155.0</v>
      </c>
      <c r="C279" s="10" t="s">
        <v>277</v>
      </c>
      <c r="D279" s="10" t="s">
        <v>278</v>
      </c>
      <c r="E279" s="10" t="s">
        <v>101</v>
      </c>
      <c r="F279" s="11">
        <v>45061.0</v>
      </c>
      <c r="G279" s="14">
        <v>249.0</v>
      </c>
      <c r="H279" s="13" t="s">
        <v>14</v>
      </c>
      <c r="I279" s="13" t="s">
        <v>15</v>
      </c>
    </row>
    <row r="280" ht="36.75" customHeight="1">
      <c r="A280" s="9" t="s">
        <v>10</v>
      </c>
      <c r="B280" s="10">
        <v>3157156.0</v>
      </c>
      <c r="C280" s="10" t="s">
        <v>277</v>
      </c>
      <c r="D280" s="10" t="s">
        <v>278</v>
      </c>
      <c r="E280" s="10" t="s">
        <v>101</v>
      </c>
      <c r="F280" s="11">
        <v>45061.0</v>
      </c>
      <c r="G280" s="14">
        <v>249.0</v>
      </c>
      <c r="H280" s="13" t="s">
        <v>14</v>
      </c>
      <c r="I280" s="13" t="s">
        <v>15</v>
      </c>
    </row>
    <row r="281" ht="36.75" customHeight="1">
      <c r="A281" s="9" t="s">
        <v>10</v>
      </c>
      <c r="B281" s="10">
        <v>3157157.0</v>
      </c>
      <c r="C281" s="10" t="s">
        <v>277</v>
      </c>
      <c r="D281" s="10" t="s">
        <v>278</v>
      </c>
      <c r="E281" s="10" t="s">
        <v>101</v>
      </c>
      <c r="F281" s="11">
        <v>45061.0</v>
      </c>
      <c r="G281" s="14">
        <v>249.0</v>
      </c>
      <c r="H281" s="13" t="s">
        <v>14</v>
      </c>
      <c r="I281" s="13" t="s">
        <v>15</v>
      </c>
    </row>
    <row r="282" ht="36.75" customHeight="1">
      <c r="A282" s="9" t="s">
        <v>10</v>
      </c>
      <c r="B282" s="10">
        <v>3157158.0</v>
      </c>
      <c r="C282" s="10" t="s">
        <v>277</v>
      </c>
      <c r="D282" s="10" t="s">
        <v>278</v>
      </c>
      <c r="E282" s="10" t="s">
        <v>101</v>
      </c>
      <c r="F282" s="11">
        <v>45061.0</v>
      </c>
      <c r="G282" s="14">
        <v>249.0</v>
      </c>
      <c r="H282" s="13" t="s">
        <v>14</v>
      </c>
      <c r="I282" s="13" t="s">
        <v>15</v>
      </c>
    </row>
    <row r="283" ht="36.75" customHeight="1">
      <c r="A283" s="9" t="s">
        <v>10</v>
      </c>
      <c r="B283" s="10">
        <v>3157159.0</v>
      </c>
      <c r="C283" s="10" t="s">
        <v>277</v>
      </c>
      <c r="D283" s="10" t="s">
        <v>278</v>
      </c>
      <c r="E283" s="10" t="s">
        <v>101</v>
      </c>
      <c r="F283" s="11">
        <v>45061.0</v>
      </c>
      <c r="G283" s="14">
        <v>249.0</v>
      </c>
      <c r="H283" s="13" t="s">
        <v>14</v>
      </c>
      <c r="I283" s="13" t="s">
        <v>15</v>
      </c>
    </row>
    <row r="284" ht="36.75" customHeight="1">
      <c r="A284" s="9" t="s">
        <v>10</v>
      </c>
      <c r="B284" s="10">
        <v>3157160.0</v>
      </c>
      <c r="C284" s="10" t="s">
        <v>277</v>
      </c>
      <c r="D284" s="10" t="s">
        <v>278</v>
      </c>
      <c r="E284" s="10" t="s">
        <v>101</v>
      </c>
      <c r="F284" s="11">
        <v>45061.0</v>
      </c>
      <c r="G284" s="14">
        <v>249.0</v>
      </c>
      <c r="H284" s="13" t="s">
        <v>14</v>
      </c>
      <c r="I284" s="13" t="s">
        <v>15</v>
      </c>
    </row>
    <row r="285" ht="36.75" customHeight="1">
      <c r="A285" s="9" t="s">
        <v>10</v>
      </c>
      <c r="B285" s="10">
        <v>3157161.0</v>
      </c>
      <c r="C285" s="10" t="s">
        <v>277</v>
      </c>
      <c r="D285" s="10" t="s">
        <v>278</v>
      </c>
      <c r="E285" s="10" t="s">
        <v>101</v>
      </c>
      <c r="F285" s="11">
        <v>45061.0</v>
      </c>
      <c r="G285" s="14">
        <v>249.0</v>
      </c>
      <c r="H285" s="13" t="s">
        <v>14</v>
      </c>
      <c r="I285" s="13" t="s">
        <v>15</v>
      </c>
    </row>
    <row r="286" ht="36.75" customHeight="1">
      <c r="A286" s="9" t="s">
        <v>10</v>
      </c>
      <c r="B286" s="10">
        <v>3157162.0</v>
      </c>
      <c r="C286" s="10" t="s">
        <v>277</v>
      </c>
      <c r="D286" s="10" t="s">
        <v>278</v>
      </c>
      <c r="E286" s="10" t="s">
        <v>101</v>
      </c>
      <c r="F286" s="11">
        <v>45061.0</v>
      </c>
      <c r="G286" s="14">
        <v>249.0</v>
      </c>
      <c r="H286" s="13" t="s">
        <v>14</v>
      </c>
      <c r="I286" s="13" t="s">
        <v>15</v>
      </c>
    </row>
    <row r="287" ht="36.75" customHeight="1">
      <c r="A287" s="9" t="s">
        <v>10</v>
      </c>
      <c r="B287" s="10">
        <v>3157163.0</v>
      </c>
      <c r="C287" s="10" t="s">
        <v>277</v>
      </c>
      <c r="D287" s="10" t="s">
        <v>278</v>
      </c>
      <c r="E287" s="10" t="s">
        <v>101</v>
      </c>
      <c r="F287" s="11">
        <v>45061.0</v>
      </c>
      <c r="G287" s="14">
        <v>249.0</v>
      </c>
      <c r="H287" s="13" t="s">
        <v>14</v>
      </c>
      <c r="I287" s="13" t="s">
        <v>15</v>
      </c>
    </row>
    <row r="288" ht="36.75" customHeight="1">
      <c r="A288" s="9" t="s">
        <v>10</v>
      </c>
      <c r="B288" s="10">
        <v>3157164.0</v>
      </c>
      <c r="C288" s="10" t="s">
        <v>277</v>
      </c>
      <c r="D288" s="10" t="s">
        <v>278</v>
      </c>
      <c r="E288" s="10" t="s">
        <v>101</v>
      </c>
      <c r="F288" s="11">
        <v>45061.0</v>
      </c>
      <c r="G288" s="14">
        <v>249.0</v>
      </c>
      <c r="H288" s="13" t="s">
        <v>14</v>
      </c>
      <c r="I288" s="13" t="s">
        <v>15</v>
      </c>
    </row>
    <row r="289" ht="36.75" customHeight="1">
      <c r="A289" s="9" t="s">
        <v>10</v>
      </c>
      <c r="B289" s="10">
        <v>3157165.0</v>
      </c>
      <c r="C289" s="10" t="s">
        <v>277</v>
      </c>
      <c r="D289" s="10" t="s">
        <v>278</v>
      </c>
      <c r="E289" s="10" t="s">
        <v>101</v>
      </c>
      <c r="F289" s="11">
        <v>45061.0</v>
      </c>
      <c r="G289" s="14">
        <v>249.0</v>
      </c>
      <c r="H289" s="13" t="s">
        <v>14</v>
      </c>
      <c r="I289" s="13" t="s">
        <v>15</v>
      </c>
    </row>
    <row r="290" ht="36.75" customHeight="1">
      <c r="A290" s="9" t="s">
        <v>10</v>
      </c>
      <c r="B290" s="10">
        <v>3157166.0</v>
      </c>
      <c r="C290" s="10" t="s">
        <v>277</v>
      </c>
      <c r="D290" s="10" t="s">
        <v>278</v>
      </c>
      <c r="E290" s="10" t="s">
        <v>101</v>
      </c>
      <c r="F290" s="11">
        <v>45061.0</v>
      </c>
      <c r="G290" s="14">
        <v>249.0</v>
      </c>
      <c r="H290" s="13" t="s">
        <v>14</v>
      </c>
      <c r="I290" s="13" t="s">
        <v>15</v>
      </c>
    </row>
    <row r="291" ht="36.75" customHeight="1">
      <c r="A291" s="9" t="s">
        <v>10</v>
      </c>
      <c r="B291" s="13">
        <v>3464993.0</v>
      </c>
      <c r="C291" s="13" t="s">
        <v>279</v>
      </c>
      <c r="D291" s="13" t="s">
        <v>16</v>
      </c>
      <c r="E291" s="10" t="s">
        <v>101</v>
      </c>
      <c r="F291" s="17">
        <v>45224.0</v>
      </c>
      <c r="G291" s="12">
        <v>185.0</v>
      </c>
      <c r="H291" s="13" t="s">
        <v>14</v>
      </c>
      <c r="I291" s="13" t="s">
        <v>15</v>
      </c>
    </row>
    <row r="292" ht="36.75" customHeight="1">
      <c r="A292" s="9" t="s">
        <v>10</v>
      </c>
      <c r="B292" s="13">
        <v>3464994.0</v>
      </c>
      <c r="C292" s="13" t="s">
        <v>279</v>
      </c>
      <c r="D292" s="13" t="s">
        <v>16</v>
      </c>
      <c r="E292" s="10" t="s">
        <v>101</v>
      </c>
      <c r="F292" s="17">
        <v>45224.0</v>
      </c>
      <c r="G292" s="12">
        <v>185.0</v>
      </c>
      <c r="H292" s="13" t="s">
        <v>14</v>
      </c>
      <c r="I292" s="13" t="s">
        <v>15</v>
      </c>
    </row>
    <row r="293" ht="36.75" customHeight="1">
      <c r="A293" s="9" t="s">
        <v>10</v>
      </c>
      <c r="B293" s="10" t="s">
        <v>280</v>
      </c>
      <c r="C293" s="10" t="s">
        <v>281</v>
      </c>
      <c r="D293" s="10" t="s">
        <v>23</v>
      </c>
      <c r="E293" s="10" t="s">
        <v>13</v>
      </c>
      <c r="F293" s="13" t="s">
        <v>31</v>
      </c>
      <c r="G293" s="14">
        <v>97.96</v>
      </c>
      <c r="H293" s="13" t="s">
        <v>14</v>
      </c>
      <c r="I293" s="13" t="s">
        <v>15</v>
      </c>
    </row>
    <row r="294" ht="36.75" customHeight="1">
      <c r="A294" s="9" t="s">
        <v>10</v>
      </c>
      <c r="B294" s="10" t="s">
        <v>282</v>
      </c>
      <c r="C294" s="10" t="s">
        <v>283</v>
      </c>
      <c r="D294" s="10" t="s">
        <v>284</v>
      </c>
      <c r="E294" s="10" t="s">
        <v>13</v>
      </c>
      <c r="F294" s="13" t="s">
        <v>31</v>
      </c>
      <c r="G294" s="14">
        <v>173.01</v>
      </c>
      <c r="H294" s="13" t="s">
        <v>14</v>
      </c>
      <c r="I294" s="13" t="s">
        <v>15</v>
      </c>
    </row>
    <row r="295" ht="36.75" customHeight="1">
      <c r="A295" s="9" t="s">
        <v>10</v>
      </c>
      <c r="B295" s="10" t="s">
        <v>285</v>
      </c>
      <c r="C295" s="10" t="s">
        <v>286</v>
      </c>
      <c r="D295" s="10" t="s">
        <v>95</v>
      </c>
      <c r="E295" s="10" t="s">
        <v>13</v>
      </c>
      <c r="F295" s="13" t="s">
        <v>31</v>
      </c>
      <c r="G295" s="14">
        <v>1091.91</v>
      </c>
      <c r="H295" s="13" t="s">
        <v>14</v>
      </c>
      <c r="I295" s="13" t="s">
        <v>15</v>
      </c>
    </row>
    <row r="296" ht="36.75" customHeight="1">
      <c r="A296" s="9" t="s">
        <v>10</v>
      </c>
      <c r="B296" s="10" t="s">
        <v>287</v>
      </c>
      <c r="C296" s="10" t="s">
        <v>288</v>
      </c>
      <c r="D296" s="10" t="s">
        <v>105</v>
      </c>
      <c r="E296" s="10" t="s">
        <v>13</v>
      </c>
      <c r="F296" s="13" t="s">
        <v>31</v>
      </c>
      <c r="G296" s="14">
        <v>1801.71</v>
      </c>
      <c r="H296" s="13" t="s">
        <v>14</v>
      </c>
      <c r="I296" s="13" t="s">
        <v>15</v>
      </c>
    </row>
    <row r="297" ht="36.75" customHeight="1">
      <c r="A297" s="9" t="s">
        <v>10</v>
      </c>
      <c r="B297" s="10" t="s">
        <v>289</v>
      </c>
      <c r="C297" s="10" t="s">
        <v>288</v>
      </c>
      <c r="D297" s="10" t="s">
        <v>23</v>
      </c>
      <c r="E297" s="10" t="s">
        <v>13</v>
      </c>
      <c r="F297" s="13" t="s">
        <v>31</v>
      </c>
      <c r="G297" s="14">
        <v>1801.71</v>
      </c>
      <c r="H297" s="13" t="s">
        <v>14</v>
      </c>
      <c r="I297" s="13" t="s">
        <v>15</v>
      </c>
    </row>
    <row r="298" ht="36.75" customHeight="1">
      <c r="A298" s="9" t="s">
        <v>10</v>
      </c>
      <c r="B298" s="10" t="s">
        <v>290</v>
      </c>
      <c r="C298" s="10" t="s">
        <v>288</v>
      </c>
      <c r="D298" s="10" t="s">
        <v>23</v>
      </c>
      <c r="E298" s="10" t="s">
        <v>13</v>
      </c>
      <c r="F298" s="13" t="s">
        <v>31</v>
      </c>
      <c r="G298" s="14">
        <v>1801.71</v>
      </c>
      <c r="H298" s="13" t="s">
        <v>14</v>
      </c>
      <c r="I298" s="13" t="s">
        <v>15</v>
      </c>
    </row>
    <row r="299" ht="36.75" customHeight="1">
      <c r="A299" s="9" t="s">
        <v>10</v>
      </c>
      <c r="B299" s="10" t="s">
        <v>291</v>
      </c>
      <c r="C299" s="10" t="s">
        <v>288</v>
      </c>
      <c r="D299" s="10" t="s">
        <v>19</v>
      </c>
      <c r="E299" s="10" t="s">
        <v>13</v>
      </c>
      <c r="F299" s="13" t="s">
        <v>31</v>
      </c>
      <c r="G299" s="14">
        <v>1801.71</v>
      </c>
      <c r="H299" s="13" t="s">
        <v>14</v>
      </c>
      <c r="I299" s="13" t="s">
        <v>15</v>
      </c>
    </row>
    <row r="300" ht="36.75" customHeight="1">
      <c r="A300" s="9" t="s">
        <v>10</v>
      </c>
      <c r="B300" s="10" t="s">
        <v>292</v>
      </c>
      <c r="C300" s="10" t="s">
        <v>288</v>
      </c>
      <c r="D300" s="10" t="s">
        <v>18</v>
      </c>
      <c r="E300" s="10" t="s">
        <v>13</v>
      </c>
      <c r="F300" s="13" t="s">
        <v>31</v>
      </c>
      <c r="G300" s="14">
        <v>1801.71</v>
      </c>
      <c r="H300" s="13" t="s">
        <v>14</v>
      </c>
      <c r="I300" s="13" t="s">
        <v>15</v>
      </c>
    </row>
    <row r="301" ht="36.75" customHeight="1">
      <c r="A301" s="9" t="s">
        <v>10</v>
      </c>
      <c r="B301" s="10" t="s">
        <v>293</v>
      </c>
      <c r="C301" s="10" t="s">
        <v>288</v>
      </c>
      <c r="D301" s="10" t="s">
        <v>294</v>
      </c>
      <c r="E301" s="10" t="s">
        <v>13</v>
      </c>
      <c r="F301" s="13" t="s">
        <v>31</v>
      </c>
      <c r="G301" s="14">
        <v>1801.71</v>
      </c>
      <c r="H301" s="13" t="s">
        <v>14</v>
      </c>
      <c r="I301" s="13" t="s">
        <v>15</v>
      </c>
    </row>
    <row r="302" ht="36.75" customHeight="1">
      <c r="A302" s="9" t="s">
        <v>10</v>
      </c>
      <c r="B302" s="10" t="s">
        <v>295</v>
      </c>
      <c r="C302" s="10" t="s">
        <v>288</v>
      </c>
      <c r="D302" s="10" t="s">
        <v>20</v>
      </c>
      <c r="E302" s="10" t="s">
        <v>13</v>
      </c>
      <c r="F302" s="13" t="s">
        <v>31</v>
      </c>
      <c r="G302" s="14">
        <v>1801.71</v>
      </c>
      <c r="H302" s="13" t="s">
        <v>14</v>
      </c>
      <c r="I302" s="13" t="s">
        <v>15</v>
      </c>
    </row>
    <row r="303" ht="36.75" customHeight="1">
      <c r="A303" s="9" t="s">
        <v>10</v>
      </c>
      <c r="B303" s="10" t="s">
        <v>296</v>
      </c>
      <c r="C303" s="10" t="s">
        <v>288</v>
      </c>
      <c r="D303" s="10" t="s">
        <v>297</v>
      </c>
      <c r="E303" s="10" t="s">
        <v>13</v>
      </c>
      <c r="F303" s="13" t="s">
        <v>31</v>
      </c>
      <c r="G303" s="14">
        <v>1801.71</v>
      </c>
      <c r="H303" s="13" t="s">
        <v>14</v>
      </c>
      <c r="I303" s="13" t="s">
        <v>15</v>
      </c>
    </row>
    <row r="304" ht="36.75" customHeight="1">
      <c r="A304" s="9" t="s">
        <v>10</v>
      </c>
      <c r="B304" s="13">
        <v>3062192.0</v>
      </c>
      <c r="C304" s="10" t="s">
        <v>298</v>
      </c>
      <c r="D304" s="10" t="s">
        <v>278</v>
      </c>
      <c r="E304" s="10" t="s">
        <v>101</v>
      </c>
      <c r="F304" s="11">
        <v>44865.0</v>
      </c>
      <c r="G304" s="14">
        <v>4150.0</v>
      </c>
      <c r="H304" s="13" t="s">
        <v>15</v>
      </c>
      <c r="I304" s="13" t="s">
        <v>14</v>
      </c>
    </row>
    <row r="305" ht="36.75" customHeight="1">
      <c r="A305" s="9" t="s">
        <v>10</v>
      </c>
      <c r="B305" s="13">
        <v>3062193.0</v>
      </c>
      <c r="C305" s="10" t="s">
        <v>298</v>
      </c>
      <c r="D305" s="10" t="s">
        <v>299</v>
      </c>
      <c r="E305" s="10" t="s">
        <v>101</v>
      </c>
      <c r="F305" s="11">
        <v>44865.0</v>
      </c>
      <c r="G305" s="14">
        <v>4150.0</v>
      </c>
      <c r="H305" s="13" t="s">
        <v>15</v>
      </c>
      <c r="I305" s="13" t="s">
        <v>14</v>
      </c>
    </row>
    <row r="306" ht="36.75" customHeight="1">
      <c r="A306" s="9" t="s">
        <v>10</v>
      </c>
      <c r="B306" s="10">
        <v>3125897.0</v>
      </c>
      <c r="C306" s="10" t="s">
        <v>300</v>
      </c>
      <c r="D306" s="10" t="s">
        <v>301</v>
      </c>
      <c r="E306" s="10" t="s">
        <v>101</v>
      </c>
      <c r="F306" s="11">
        <v>45003.0</v>
      </c>
      <c r="G306" s="14">
        <v>705.0</v>
      </c>
      <c r="H306" s="13" t="s">
        <v>14</v>
      </c>
      <c r="I306" s="13" t="s">
        <v>15</v>
      </c>
    </row>
    <row r="307" ht="36.75" customHeight="1">
      <c r="A307" s="9" t="s">
        <v>10</v>
      </c>
      <c r="B307" s="10">
        <v>3125898.0</v>
      </c>
      <c r="C307" s="10" t="s">
        <v>300</v>
      </c>
      <c r="D307" s="10" t="s">
        <v>302</v>
      </c>
      <c r="E307" s="10" t="s">
        <v>101</v>
      </c>
      <c r="F307" s="11">
        <v>45003.0</v>
      </c>
      <c r="G307" s="14">
        <v>705.0</v>
      </c>
      <c r="H307" s="13" t="s">
        <v>14</v>
      </c>
      <c r="I307" s="13" t="s">
        <v>15</v>
      </c>
    </row>
    <row r="308" ht="36.75" customHeight="1">
      <c r="A308" s="9" t="s">
        <v>10</v>
      </c>
      <c r="B308" s="10">
        <v>3157068.0</v>
      </c>
      <c r="C308" s="10" t="s">
        <v>300</v>
      </c>
      <c r="D308" s="10" t="s">
        <v>83</v>
      </c>
      <c r="E308" s="10" t="s">
        <v>101</v>
      </c>
      <c r="F308" s="11">
        <v>45064.0</v>
      </c>
      <c r="G308" s="14">
        <v>720.0</v>
      </c>
      <c r="H308" s="13" t="s">
        <v>14</v>
      </c>
      <c r="I308" s="13" t="s">
        <v>15</v>
      </c>
    </row>
    <row r="309" ht="36.75" customHeight="1">
      <c r="A309" s="9" t="s">
        <v>10</v>
      </c>
      <c r="B309" s="10">
        <v>3157069.0</v>
      </c>
      <c r="C309" s="10" t="s">
        <v>300</v>
      </c>
      <c r="D309" s="10" t="s">
        <v>303</v>
      </c>
      <c r="E309" s="10" t="s">
        <v>101</v>
      </c>
      <c r="F309" s="11">
        <v>45064.0</v>
      </c>
      <c r="G309" s="14">
        <v>720.0</v>
      </c>
      <c r="H309" s="13" t="s">
        <v>14</v>
      </c>
      <c r="I309" s="13" t="s">
        <v>15</v>
      </c>
    </row>
    <row r="310" ht="36.75" customHeight="1">
      <c r="A310" s="9" t="s">
        <v>10</v>
      </c>
      <c r="B310" s="13">
        <v>3062241.0</v>
      </c>
      <c r="C310" s="10" t="s">
        <v>304</v>
      </c>
      <c r="D310" s="10" t="s">
        <v>305</v>
      </c>
      <c r="E310" s="10" t="s">
        <v>101</v>
      </c>
      <c r="F310" s="11">
        <v>44781.0</v>
      </c>
      <c r="G310" s="14">
        <v>700.0</v>
      </c>
      <c r="H310" s="13" t="s">
        <v>14</v>
      </c>
      <c r="I310" s="13" t="s">
        <v>15</v>
      </c>
    </row>
    <row r="311" ht="36.75" customHeight="1">
      <c r="A311" s="9" t="s">
        <v>10</v>
      </c>
      <c r="B311" s="13">
        <v>3062242.0</v>
      </c>
      <c r="C311" s="10" t="s">
        <v>304</v>
      </c>
      <c r="D311" s="10" t="s">
        <v>302</v>
      </c>
      <c r="E311" s="10" t="s">
        <v>101</v>
      </c>
      <c r="F311" s="11">
        <v>44781.0</v>
      </c>
      <c r="G311" s="14">
        <v>700.0</v>
      </c>
      <c r="H311" s="13" t="s">
        <v>14</v>
      </c>
      <c r="I311" s="13" t="s">
        <v>15</v>
      </c>
    </row>
    <row r="312" ht="36.75" customHeight="1">
      <c r="A312" s="9" t="s">
        <v>10</v>
      </c>
      <c r="B312" s="13">
        <v>3062194.0</v>
      </c>
      <c r="C312" s="10" t="s">
        <v>306</v>
      </c>
      <c r="D312" s="10" t="s">
        <v>307</v>
      </c>
      <c r="E312" s="10" t="s">
        <v>101</v>
      </c>
      <c r="F312" s="11">
        <v>44865.0</v>
      </c>
      <c r="G312" s="14">
        <v>408.0</v>
      </c>
      <c r="H312" s="13" t="s">
        <v>15</v>
      </c>
      <c r="I312" s="13" t="s">
        <v>14</v>
      </c>
    </row>
    <row r="313" ht="36.75" customHeight="1">
      <c r="A313" s="9" t="s">
        <v>10</v>
      </c>
      <c r="B313" s="13">
        <v>3062195.0</v>
      </c>
      <c r="C313" s="10" t="s">
        <v>306</v>
      </c>
      <c r="D313" s="10" t="s">
        <v>307</v>
      </c>
      <c r="E313" s="10" t="s">
        <v>101</v>
      </c>
      <c r="F313" s="11">
        <v>44865.0</v>
      </c>
      <c r="G313" s="14">
        <v>408.0</v>
      </c>
      <c r="H313" s="13" t="s">
        <v>15</v>
      </c>
      <c r="I313" s="13" t="s">
        <v>14</v>
      </c>
    </row>
    <row r="314" ht="36.75" customHeight="1">
      <c r="A314" s="9" t="s">
        <v>10</v>
      </c>
      <c r="B314" s="13">
        <v>3062196.0</v>
      </c>
      <c r="C314" s="10" t="s">
        <v>306</v>
      </c>
      <c r="D314" s="10" t="s">
        <v>307</v>
      </c>
      <c r="E314" s="10" t="s">
        <v>101</v>
      </c>
      <c r="F314" s="11">
        <v>44865.0</v>
      </c>
      <c r="G314" s="14">
        <v>408.0</v>
      </c>
      <c r="H314" s="13" t="s">
        <v>15</v>
      </c>
      <c r="I314" s="13" t="s">
        <v>14</v>
      </c>
    </row>
    <row r="315" ht="36.75" customHeight="1">
      <c r="A315" s="9" t="s">
        <v>10</v>
      </c>
      <c r="B315" s="13">
        <v>3062197.0</v>
      </c>
      <c r="C315" s="10" t="s">
        <v>306</v>
      </c>
      <c r="D315" s="10" t="s">
        <v>307</v>
      </c>
      <c r="E315" s="10" t="s">
        <v>101</v>
      </c>
      <c r="F315" s="11">
        <v>44865.0</v>
      </c>
      <c r="G315" s="14">
        <v>408.0</v>
      </c>
      <c r="H315" s="13" t="s">
        <v>15</v>
      </c>
      <c r="I315" s="13" t="s">
        <v>14</v>
      </c>
    </row>
    <row r="316" ht="36.75" customHeight="1">
      <c r="A316" s="9" t="s">
        <v>10</v>
      </c>
      <c r="B316" s="13">
        <v>3062198.0</v>
      </c>
      <c r="C316" s="10" t="s">
        <v>306</v>
      </c>
      <c r="D316" s="10" t="s">
        <v>307</v>
      </c>
      <c r="E316" s="10" t="s">
        <v>101</v>
      </c>
      <c r="F316" s="11">
        <v>44865.0</v>
      </c>
      <c r="G316" s="14">
        <v>408.0</v>
      </c>
      <c r="H316" s="13" t="s">
        <v>15</v>
      </c>
      <c r="I316" s="13" t="s">
        <v>14</v>
      </c>
    </row>
    <row r="317" ht="36.75" customHeight="1">
      <c r="A317" s="9" t="s">
        <v>10</v>
      </c>
      <c r="B317" s="10" t="s">
        <v>308</v>
      </c>
      <c r="C317" s="10" t="s">
        <v>309</v>
      </c>
      <c r="D317" s="10" t="s">
        <v>310</v>
      </c>
      <c r="E317" s="10" t="s">
        <v>13</v>
      </c>
      <c r="F317" s="13" t="s">
        <v>31</v>
      </c>
      <c r="G317" s="14">
        <v>299.16</v>
      </c>
      <c r="H317" s="13" t="s">
        <v>14</v>
      </c>
      <c r="I317" s="13" t="s">
        <v>15</v>
      </c>
    </row>
    <row r="318" ht="36.75" customHeight="1">
      <c r="A318" s="9" t="s">
        <v>10</v>
      </c>
      <c r="B318" s="10" t="s">
        <v>311</v>
      </c>
      <c r="C318" s="10" t="s">
        <v>312</v>
      </c>
      <c r="D318" s="10" t="s">
        <v>109</v>
      </c>
      <c r="E318" s="10" t="s">
        <v>13</v>
      </c>
      <c r="F318" s="13" t="s">
        <v>31</v>
      </c>
      <c r="G318" s="14">
        <v>299.16</v>
      </c>
      <c r="H318" s="13" t="s">
        <v>14</v>
      </c>
      <c r="I318" s="13" t="s">
        <v>15</v>
      </c>
    </row>
    <row r="319" ht="36.75" customHeight="1">
      <c r="A319" s="9" t="s">
        <v>10</v>
      </c>
      <c r="B319" s="10" t="s">
        <v>313</v>
      </c>
      <c r="C319" s="10" t="s">
        <v>314</v>
      </c>
      <c r="D319" s="10" t="s">
        <v>95</v>
      </c>
      <c r="E319" s="10" t="s">
        <v>13</v>
      </c>
      <c r="F319" s="13" t="s">
        <v>31</v>
      </c>
      <c r="G319" s="14">
        <v>299.16</v>
      </c>
      <c r="H319" s="13" t="s">
        <v>14</v>
      </c>
      <c r="I319" s="13" t="s">
        <v>15</v>
      </c>
    </row>
    <row r="320" ht="36.75" customHeight="1">
      <c r="A320" s="9" t="s">
        <v>10</v>
      </c>
      <c r="B320" s="10" t="s">
        <v>315</v>
      </c>
      <c r="C320" s="10" t="s">
        <v>316</v>
      </c>
      <c r="D320" s="10" t="s">
        <v>98</v>
      </c>
      <c r="E320" s="10" t="s">
        <v>13</v>
      </c>
      <c r="F320" s="13" t="s">
        <v>31</v>
      </c>
      <c r="G320" s="14">
        <v>382.28</v>
      </c>
      <c r="H320" s="13" t="s">
        <v>14</v>
      </c>
      <c r="I320" s="13" t="s">
        <v>15</v>
      </c>
    </row>
    <row r="321" ht="36.75" customHeight="1">
      <c r="A321" s="9" t="s">
        <v>10</v>
      </c>
      <c r="B321" s="10" t="s">
        <v>317</v>
      </c>
      <c r="C321" s="10" t="s">
        <v>318</v>
      </c>
      <c r="D321" s="10" t="s">
        <v>143</v>
      </c>
      <c r="E321" s="10" t="s">
        <v>13</v>
      </c>
      <c r="F321" s="13" t="s">
        <v>31</v>
      </c>
      <c r="G321" s="14">
        <v>299.16</v>
      </c>
      <c r="H321" s="13" t="s">
        <v>14</v>
      </c>
      <c r="I321" s="13" t="s">
        <v>15</v>
      </c>
    </row>
    <row r="322" ht="36.75" customHeight="1">
      <c r="A322" s="9" t="s">
        <v>10</v>
      </c>
      <c r="B322" s="10" t="s">
        <v>319</v>
      </c>
      <c r="C322" s="10" t="s">
        <v>320</v>
      </c>
      <c r="D322" s="10" t="s">
        <v>95</v>
      </c>
      <c r="E322" s="10" t="s">
        <v>13</v>
      </c>
      <c r="F322" s="13" t="s">
        <v>31</v>
      </c>
      <c r="G322" s="14">
        <v>299.16</v>
      </c>
      <c r="H322" s="13" t="s">
        <v>14</v>
      </c>
      <c r="I322" s="13" t="s">
        <v>15</v>
      </c>
    </row>
    <row r="323" ht="36.75" customHeight="1">
      <c r="A323" s="9" t="s">
        <v>10</v>
      </c>
      <c r="B323" s="10" t="s">
        <v>321</v>
      </c>
      <c r="C323" s="10" t="s">
        <v>322</v>
      </c>
      <c r="D323" s="10" t="s">
        <v>323</v>
      </c>
      <c r="E323" s="10" t="s">
        <v>13</v>
      </c>
      <c r="F323" s="13" t="s">
        <v>31</v>
      </c>
      <c r="G323" s="14">
        <v>382.28</v>
      </c>
      <c r="H323" s="13" t="s">
        <v>14</v>
      </c>
      <c r="I323" s="13" t="s">
        <v>15</v>
      </c>
    </row>
    <row r="324" ht="36.75" customHeight="1">
      <c r="A324" s="9" t="s">
        <v>10</v>
      </c>
      <c r="B324" s="10" t="s">
        <v>324</v>
      </c>
      <c r="C324" s="10" t="s">
        <v>325</v>
      </c>
      <c r="D324" s="10" t="s">
        <v>124</v>
      </c>
      <c r="E324" s="10" t="s">
        <v>13</v>
      </c>
      <c r="F324" s="13" t="s">
        <v>31</v>
      </c>
      <c r="G324" s="14">
        <v>299.16</v>
      </c>
      <c r="H324" s="13" t="s">
        <v>14</v>
      </c>
      <c r="I324" s="13" t="s">
        <v>15</v>
      </c>
    </row>
    <row r="325" ht="36.75" customHeight="1">
      <c r="A325" s="9" t="s">
        <v>10</v>
      </c>
      <c r="B325" s="10" t="s">
        <v>326</v>
      </c>
      <c r="C325" s="10" t="s">
        <v>327</v>
      </c>
      <c r="D325" s="10" t="s">
        <v>124</v>
      </c>
      <c r="E325" s="10" t="s">
        <v>13</v>
      </c>
      <c r="F325" s="13" t="s">
        <v>31</v>
      </c>
      <c r="G325" s="14">
        <v>299.16</v>
      </c>
      <c r="H325" s="13" t="s">
        <v>14</v>
      </c>
      <c r="I325" s="13" t="s">
        <v>15</v>
      </c>
    </row>
    <row r="326" ht="36.75" customHeight="1">
      <c r="A326" s="9" t="s">
        <v>10</v>
      </c>
      <c r="B326" s="10" t="s">
        <v>328</v>
      </c>
      <c r="C326" s="10" t="s">
        <v>329</v>
      </c>
      <c r="D326" s="10" t="s">
        <v>124</v>
      </c>
      <c r="E326" s="10" t="s">
        <v>13</v>
      </c>
      <c r="F326" s="13" t="s">
        <v>31</v>
      </c>
      <c r="G326" s="14">
        <v>299.16</v>
      </c>
      <c r="H326" s="13" t="s">
        <v>14</v>
      </c>
      <c r="I326" s="13" t="s">
        <v>15</v>
      </c>
    </row>
    <row r="327" ht="36.75" customHeight="1">
      <c r="A327" s="9" t="s">
        <v>10</v>
      </c>
      <c r="B327" s="10" t="s">
        <v>330</v>
      </c>
      <c r="C327" s="10" t="s">
        <v>331</v>
      </c>
      <c r="D327" s="10" t="s">
        <v>332</v>
      </c>
      <c r="E327" s="10" t="s">
        <v>13</v>
      </c>
      <c r="F327" s="13" t="s">
        <v>31</v>
      </c>
      <c r="G327" s="14">
        <v>299.16</v>
      </c>
      <c r="H327" s="13" t="s">
        <v>14</v>
      </c>
      <c r="I327" s="13" t="s">
        <v>15</v>
      </c>
    </row>
    <row r="328" ht="36.75" customHeight="1">
      <c r="A328" s="9" t="s">
        <v>10</v>
      </c>
      <c r="B328" s="10" t="s">
        <v>333</v>
      </c>
      <c r="C328" s="10" t="s">
        <v>334</v>
      </c>
      <c r="D328" s="10" t="s">
        <v>36</v>
      </c>
      <c r="E328" s="10" t="s">
        <v>101</v>
      </c>
      <c r="F328" s="18">
        <v>45722.0</v>
      </c>
      <c r="G328" s="14">
        <v>2000.0</v>
      </c>
      <c r="H328" s="13" t="s">
        <v>15</v>
      </c>
      <c r="I328" s="13" t="s">
        <v>14</v>
      </c>
    </row>
    <row r="329" ht="36.75" customHeight="1">
      <c r="A329" s="9" t="s">
        <v>10</v>
      </c>
      <c r="B329" s="10" t="s">
        <v>335</v>
      </c>
      <c r="C329" s="10" t="s">
        <v>334</v>
      </c>
      <c r="D329" s="10" t="s">
        <v>36</v>
      </c>
      <c r="E329" s="10" t="s">
        <v>101</v>
      </c>
      <c r="F329" s="18">
        <v>45722.0</v>
      </c>
      <c r="G329" s="14">
        <v>2000.0</v>
      </c>
      <c r="H329" s="13" t="s">
        <v>15</v>
      </c>
      <c r="I329" s="13" t="s">
        <v>14</v>
      </c>
    </row>
    <row r="330" ht="36.75" customHeight="1">
      <c r="A330" s="9" t="s">
        <v>10</v>
      </c>
      <c r="B330" s="10" t="s">
        <v>336</v>
      </c>
      <c r="C330" s="10" t="s">
        <v>337</v>
      </c>
      <c r="D330" s="10" t="s">
        <v>338</v>
      </c>
      <c r="E330" s="10" t="s">
        <v>101</v>
      </c>
      <c r="F330" s="18">
        <v>45723.0</v>
      </c>
      <c r="G330" s="14">
        <v>819.8</v>
      </c>
      <c r="H330" s="13" t="s">
        <v>15</v>
      </c>
      <c r="I330" s="13" t="s">
        <v>14</v>
      </c>
    </row>
    <row r="331" ht="36.75" customHeight="1">
      <c r="A331" s="9" t="s">
        <v>10</v>
      </c>
      <c r="B331" s="19">
        <v>3960207.0</v>
      </c>
      <c r="C331" s="10" t="s">
        <v>339</v>
      </c>
      <c r="D331" s="19" t="s">
        <v>16</v>
      </c>
      <c r="E331" s="10" t="s">
        <v>101</v>
      </c>
      <c r="F331" s="20">
        <v>45873.0</v>
      </c>
      <c r="G331" s="21">
        <v>923.0</v>
      </c>
      <c r="H331" s="13" t="s">
        <v>15</v>
      </c>
      <c r="I331" s="13" t="s">
        <v>14</v>
      </c>
    </row>
    <row r="332" ht="36.75" customHeight="1">
      <c r="A332" s="22" t="s">
        <v>340</v>
      </c>
      <c r="B332" s="23">
        <f>SUM(G4:G331)</f>
        <v>535008.99</v>
      </c>
      <c r="C332" s="24"/>
      <c r="D332" s="24"/>
      <c r="E332" s="24"/>
      <c r="F332" s="24"/>
      <c r="G332" s="24"/>
      <c r="H332" s="24"/>
      <c r="I332" s="24"/>
    </row>
    <row r="333" ht="36.75" customHeight="1">
      <c r="A333" s="10" t="s">
        <v>341</v>
      </c>
      <c r="B333" s="13">
        <v>3217549.0</v>
      </c>
      <c r="C333" s="10" t="s">
        <v>342</v>
      </c>
      <c r="D333" s="10" t="s">
        <v>343</v>
      </c>
      <c r="E333" s="10" t="s">
        <v>101</v>
      </c>
      <c r="F333" s="11">
        <v>44939.0</v>
      </c>
      <c r="G333" s="25">
        <v>3302.57</v>
      </c>
      <c r="H333" s="13" t="s">
        <v>14</v>
      </c>
      <c r="I333" s="13" t="s">
        <v>15</v>
      </c>
    </row>
    <row r="334" ht="36.75" customHeight="1">
      <c r="A334" s="10" t="s">
        <v>341</v>
      </c>
      <c r="B334" s="13">
        <v>1891105.0</v>
      </c>
      <c r="C334" s="10" t="s">
        <v>344</v>
      </c>
      <c r="D334" s="10" t="s">
        <v>345</v>
      </c>
      <c r="E334" s="13" t="s">
        <v>13</v>
      </c>
      <c r="F334" s="16">
        <v>44777.0</v>
      </c>
      <c r="G334" s="26">
        <v>21764.5</v>
      </c>
      <c r="H334" s="13" t="s">
        <v>14</v>
      </c>
      <c r="I334" s="13" t="s">
        <v>15</v>
      </c>
    </row>
    <row r="335" ht="36.75" customHeight="1">
      <c r="A335" s="10" t="s">
        <v>341</v>
      </c>
      <c r="B335" s="13">
        <v>1891106.0</v>
      </c>
      <c r="C335" s="10" t="s">
        <v>344</v>
      </c>
      <c r="D335" s="10" t="s">
        <v>345</v>
      </c>
      <c r="E335" s="13" t="s">
        <v>13</v>
      </c>
      <c r="F335" s="16">
        <v>44777.0</v>
      </c>
      <c r="G335" s="26">
        <v>21764.5</v>
      </c>
      <c r="H335" s="13" t="s">
        <v>14</v>
      </c>
      <c r="I335" s="13" t="s">
        <v>15</v>
      </c>
    </row>
    <row r="336" ht="36.75" customHeight="1">
      <c r="A336" s="10" t="s">
        <v>341</v>
      </c>
      <c r="B336" s="10">
        <v>2740399.0</v>
      </c>
      <c r="C336" s="10" t="s">
        <v>346</v>
      </c>
      <c r="D336" s="10" t="s">
        <v>345</v>
      </c>
      <c r="E336" s="10" t="s">
        <v>347</v>
      </c>
      <c r="F336" s="16">
        <v>44679.0</v>
      </c>
      <c r="G336" s="26">
        <v>18160.0</v>
      </c>
      <c r="H336" s="13" t="s">
        <v>14</v>
      </c>
      <c r="I336" s="13" t="s">
        <v>15</v>
      </c>
    </row>
    <row r="337" ht="36.75" customHeight="1">
      <c r="A337" s="10" t="s">
        <v>341</v>
      </c>
      <c r="B337" s="10">
        <v>2740400.0</v>
      </c>
      <c r="C337" s="10" t="s">
        <v>348</v>
      </c>
      <c r="D337" s="10" t="s">
        <v>349</v>
      </c>
      <c r="E337" s="10" t="s">
        <v>347</v>
      </c>
      <c r="F337" s="16">
        <v>44679.0</v>
      </c>
      <c r="G337" s="26">
        <v>18160.0</v>
      </c>
      <c r="H337" s="13" t="s">
        <v>14</v>
      </c>
      <c r="I337" s="13" t="s">
        <v>15</v>
      </c>
    </row>
    <row r="338" ht="36.75" customHeight="1">
      <c r="A338" s="10" t="s">
        <v>341</v>
      </c>
      <c r="B338" s="10">
        <v>2740398.0</v>
      </c>
      <c r="C338" s="10" t="s">
        <v>350</v>
      </c>
      <c r="D338" s="10" t="s">
        <v>349</v>
      </c>
      <c r="E338" s="10" t="s">
        <v>347</v>
      </c>
      <c r="F338" s="16">
        <v>44679.0</v>
      </c>
      <c r="G338" s="26">
        <v>18160.0</v>
      </c>
      <c r="H338" s="13" t="s">
        <v>14</v>
      </c>
      <c r="I338" s="13" t="s">
        <v>15</v>
      </c>
    </row>
    <row r="339" ht="36.75" customHeight="1">
      <c r="A339" s="10" t="s">
        <v>341</v>
      </c>
      <c r="B339" s="10">
        <v>2740401.0</v>
      </c>
      <c r="C339" s="10" t="s">
        <v>351</v>
      </c>
      <c r="D339" s="10" t="s">
        <v>349</v>
      </c>
      <c r="E339" s="10" t="s">
        <v>347</v>
      </c>
      <c r="F339" s="16">
        <v>44679.0</v>
      </c>
      <c r="G339" s="26">
        <v>18160.0</v>
      </c>
      <c r="H339" s="13" t="s">
        <v>14</v>
      </c>
      <c r="I339" s="13" t="s">
        <v>15</v>
      </c>
    </row>
    <row r="340" ht="36.75" customHeight="1">
      <c r="A340" s="10" t="s">
        <v>341</v>
      </c>
      <c r="B340" s="10">
        <v>2740397.0</v>
      </c>
      <c r="C340" s="10" t="s">
        <v>352</v>
      </c>
      <c r="D340" s="10" t="s">
        <v>349</v>
      </c>
      <c r="E340" s="10" t="s">
        <v>347</v>
      </c>
      <c r="F340" s="16">
        <v>44679.0</v>
      </c>
      <c r="G340" s="26">
        <v>18160.0</v>
      </c>
      <c r="H340" s="13" t="s">
        <v>14</v>
      </c>
      <c r="I340" s="13" t="s">
        <v>15</v>
      </c>
    </row>
    <row r="341" ht="36.75" customHeight="1">
      <c r="A341" s="10" t="s">
        <v>341</v>
      </c>
      <c r="B341" s="10">
        <v>2660723.0</v>
      </c>
      <c r="C341" s="10" t="s">
        <v>353</v>
      </c>
      <c r="D341" s="10" t="s">
        <v>354</v>
      </c>
      <c r="E341" s="10" t="s">
        <v>13</v>
      </c>
      <c r="F341" s="16">
        <v>44777.0</v>
      </c>
      <c r="G341" s="25">
        <v>476.93</v>
      </c>
      <c r="H341" s="13" t="s">
        <v>14</v>
      </c>
      <c r="I341" s="13" t="s">
        <v>15</v>
      </c>
    </row>
    <row r="342" ht="36.75" customHeight="1">
      <c r="A342" s="10" t="s">
        <v>341</v>
      </c>
      <c r="B342" s="10">
        <v>2660724.0</v>
      </c>
      <c r="C342" s="10" t="s">
        <v>353</v>
      </c>
      <c r="D342" s="10" t="s">
        <v>354</v>
      </c>
      <c r="E342" s="10" t="s">
        <v>13</v>
      </c>
      <c r="F342" s="16">
        <v>44777.0</v>
      </c>
      <c r="G342" s="25">
        <v>476.93</v>
      </c>
      <c r="H342" s="13" t="s">
        <v>14</v>
      </c>
      <c r="I342" s="13" t="s">
        <v>15</v>
      </c>
    </row>
    <row r="343" ht="36.75" customHeight="1">
      <c r="A343" s="10" t="s">
        <v>341</v>
      </c>
      <c r="B343" s="10">
        <v>2660728.0</v>
      </c>
      <c r="C343" s="10" t="s">
        <v>353</v>
      </c>
      <c r="D343" s="10" t="s">
        <v>354</v>
      </c>
      <c r="E343" s="10" t="s">
        <v>13</v>
      </c>
      <c r="F343" s="16">
        <v>44777.0</v>
      </c>
      <c r="G343" s="25">
        <v>476.93</v>
      </c>
      <c r="H343" s="13" t="s">
        <v>14</v>
      </c>
      <c r="I343" s="13" t="s">
        <v>15</v>
      </c>
    </row>
    <row r="344" ht="36.75" customHeight="1">
      <c r="A344" s="10" t="s">
        <v>341</v>
      </c>
      <c r="B344" s="10">
        <v>2660729.0</v>
      </c>
      <c r="C344" s="10" t="s">
        <v>353</v>
      </c>
      <c r="D344" s="10" t="s">
        <v>354</v>
      </c>
      <c r="E344" s="10" t="s">
        <v>13</v>
      </c>
      <c r="F344" s="16">
        <v>44777.0</v>
      </c>
      <c r="G344" s="25">
        <v>476.93</v>
      </c>
      <c r="H344" s="13" t="s">
        <v>14</v>
      </c>
      <c r="I344" s="13" t="s">
        <v>15</v>
      </c>
    </row>
    <row r="345" ht="36.75" customHeight="1">
      <c r="A345" s="10" t="s">
        <v>341</v>
      </c>
      <c r="B345" s="10">
        <v>2660760.0</v>
      </c>
      <c r="C345" s="10" t="s">
        <v>355</v>
      </c>
      <c r="D345" s="10" t="s">
        <v>354</v>
      </c>
      <c r="E345" s="10" t="s">
        <v>13</v>
      </c>
      <c r="F345" s="16">
        <v>44777.0</v>
      </c>
      <c r="G345" s="25">
        <v>652.13</v>
      </c>
      <c r="H345" s="13" t="s">
        <v>14</v>
      </c>
      <c r="I345" s="13" t="s">
        <v>15</v>
      </c>
    </row>
    <row r="346" ht="36.75" customHeight="1">
      <c r="A346" s="10" t="s">
        <v>341</v>
      </c>
      <c r="B346" s="10">
        <v>2660761.0</v>
      </c>
      <c r="C346" s="10" t="s">
        <v>355</v>
      </c>
      <c r="D346" s="10" t="s">
        <v>354</v>
      </c>
      <c r="E346" s="10" t="s">
        <v>13</v>
      </c>
      <c r="F346" s="16">
        <v>44777.0</v>
      </c>
      <c r="G346" s="25">
        <v>652.13</v>
      </c>
      <c r="H346" s="13" t="s">
        <v>14</v>
      </c>
      <c r="I346" s="13" t="s">
        <v>15</v>
      </c>
    </row>
    <row r="347" ht="36.75" customHeight="1">
      <c r="A347" s="10" t="s">
        <v>341</v>
      </c>
      <c r="B347" s="10">
        <v>820773.0</v>
      </c>
      <c r="C347" s="10" t="s">
        <v>356</v>
      </c>
      <c r="D347" s="10" t="s">
        <v>343</v>
      </c>
      <c r="E347" s="10" t="s">
        <v>13</v>
      </c>
      <c r="F347" s="18">
        <v>44726.0</v>
      </c>
      <c r="G347" s="25">
        <v>21589.48</v>
      </c>
      <c r="H347" s="13" t="s">
        <v>14</v>
      </c>
      <c r="I347" s="13" t="s">
        <v>15</v>
      </c>
    </row>
    <row r="348" ht="36.75" customHeight="1">
      <c r="A348" s="10" t="s">
        <v>341</v>
      </c>
      <c r="B348" s="10">
        <v>820657.0</v>
      </c>
      <c r="C348" s="10" t="s">
        <v>356</v>
      </c>
      <c r="D348" s="10" t="s">
        <v>343</v>
      </c>
      <c r="E348" s="10" t="s">
        <v>13</v>
      </c>
      <c r="F348" s="18">
        <v>44741.0</v>
      </c>
      <c r="G348" s="25">
        <v>21589.48</v>
      </c>
      <c r="H348" s="13" t="s">
        <v>14</v>
      </c>
      <c r="I348" s="13" t="s">
        <v>15</v>
      </c>
    </row>
    <row r="349" ht="36.75" customHeight="1">
      <c r="A349" s="10" t="s">
        <v>341</v>
      </c>
      <c r="B349" s="10">
        <v>2823165.0</v>
      </c>
      <c r="C349" s="10" t="s">
        <v>357</v>
      </c>
      <c r="D349" s="10" t="s">
        <v>358</v>
      </c>
      <c r="E349" s="10" t="s">
        <v>13</v>
      </c>
      <c r="F349" s="16">
        <v>44777.0</v>
      </c>
      <c r="G349" s="26">
        <v>948.0</v>
      </c>
      <c r="H349" s="13" t="s">
        <v>14</v>
      </c>
      <c r="I349" s="13" t="s">
        <v>15</v>
      </c>
    </row>
    <row r="350" ht="36.75" customHeight="1">
      <c r="A350" s="10" t="s">
        <v>341</v>
      </c>
      <c r="B350" s="10">
        <v>1889622.0</v>
      </c>
      <c r="C350" s="10" t="s">
        <v>359</v>
      </c>
      <c r="D350" s="10" t="s">
        <v>343</v>
      </c>
      <c r="E350" s="10" t="s">
        <v>13</v>
      </c>
      <c r="F350" s="18">
        <v>44726.0</v>
      </c>
      <c r="G350" s="25">
        <v>71720.71</v>
      </c>
      <c r="H350" s="13" t="s">
        <v>14</v>
      </c>
      <c r="I350" s="13" t="s">
        <v>15</v>
      </c>
    </row>
    <row r="351" ht="36.75" customHeight="1">
      <c r="A351" s="10" t="s">
        <v>341</v>
      </c>
      <c r="B351" s="10">
        <v>1889626.0</v>
      </c>
      <c r="C351" s="10" t="s">
        <v>359</v>
      </c>
      <c r="D351" s="10" t="s">
        <v>343</v>
      </c>
      <c r="E351" s="10" t="s">
        <v>13</v>
      </c>
      <c r="F351" s="18">
        <v>44726.0</v>
      </c>
      <c r="G351" s="25">
        <v>71720.71</v>
      </c>
      <c r="H351" s="13" t="s">
        <v>14</v>
      </c>
      <c r="I351" s="13" t="s">
        <v>15</v>
      </c>
    </row>
    <row r="352" ht="36.75" customHeight="1">
      <c r="A352" s="10" t="s">
        <v>341</v>
      </c>
      <c r="B352" s="10">
        <v>1889356.0</v>
      </c>
      <c r="C352" s="10" t="s">
        <v>360</v>
      </c>
      <c r="D352" s="10" t="s">
        <v>343</v>
      </c>
      <c r="E352" s="10" t="s">
        <v>13</v>
      </c>
      <c r="F352" s="18">
        <v>44726.0</v>
      </c>
      <c r="G352" s="25">
        <v>101025.95</v>
      </c>
      <c r="H352" s="13" t="s">
        <v>14</v>
      </c>
      <c r="I352" s="13" t="s">
        <v>15</v>
      </c>
    </row>
    <row r="353" ht="36.75" customHeight="1">
      <c r="A353" s="10" t="s">
        <v>341</v>
      </c>
      <c r="B353" s="10">
        <v>2682132.0</v>
      </c>
      <c r="C353" s="10" t="s">
        <v>361</v>
      </c>
      <c r="D353" s="10" t="s">
        <v>354</v>
      </c>
      <c r="E353" s="10" t="s">
        <v>13</v>
      </c>
      <c r="F353" s="16">
        <v>44777.0</v>
      </c>
      <c r="G353" s="26">
        <v>23619.61</v>
      </c>
      <c r="H353" s="13" t="s">
        <v>15</v>
      </c>
      <c r="I353" s="13" t="s">
        <v>14</v>
      </c>
    </row>
    <row r="354" ht="36.75" customHeight="1">
      <c r="A354" s="10" t="s">
        <v>341</v>
      </c>
      <c r="B354" s="10">
        <v>2682133.0</v>
      </c>
      <c r="C354" s="10" t="s">
        <v>361</v>
      </c>
      <c r="D354" s="10" t="s">
        <v>343</v>
      </c>
      <c r="E354" s="10" t="s">
        <v>13</v>
      </c>
      <c r="F354" s="16">
        <v>44777.0</v>
      </c>
      <c r="G354" s="26">
        <v>23619.61</v>
      </c>
      <c r="H354" s="13" t="s">
        <v>15</v>
      </c>
      <c r="I354" s="13" t="s">
        <v>14</v>
      </c>
    </row>
    <row r="355" ht="36.75" customHeight="1">
      <c r="A355" s="10" t="s">
        <v>341</v>
      </c>
      <c r="B355" s="10">
        <v>2682134.0</v>
      </c>
      <c r="C355" s="10" t="s">
        <v>361</v>
      </c>
      <c r="D355" s="10" t="s">
        <v>343</v>
      </c>
      <c r="E355" s="10" t="s">
        <v>13</v>
      </c>
      <c r="F355" s="16">
        <v>44777.0</v>
      </c>
      <c r="G355" s="26">
        <v>23619.61</v>
      </c>
      <c r="H355" s="13" t="s">
        <v>15</v>
      </c>
      <c r="I355" s="13" t="s">
        <v>14</v>
      </c>
    </row>
    <row r="356" ht="36.75" customHeight="1">
      <c r="A356" s="10" t="s">
        <v>341</v>
      </c>
      <c r="B356" s="10">
        <v>2682135.0</v>
      </c>
      <c r="C356" s="10" t="s">
        <v>361</v>
      </c>
      <c r="D356" s="10" t="s">
        <v>343</v>
      </c>
      <c r="E356" s="10" t="s">
        <v>13</v>
      </c>
      <c r="F356" s="16">
        <v>44777.0</v>
      </c>
      <c r="G356" s="26">
        <v>23619.61</v>
      </c>
      <c r="H356" s="13" t="s">
        <v>15</v>
      </c>
      <c r="I356" s="13" t="s">
        <v>14</v>
      </c>
    </row>
    <row r="357" ht="36.75" customHeight="1">
      <c r="A357" s="10" t="s">
        <v>341</v>
      </c>
      <c r="B357" s="10">
        <v>2682136.0</v>
      </c>
      <c r="C357" s="10" t="s">
        <v>361</v>
      </c>
      <c r="D357" s="10" t="s">
        <v>362</v>
      </c>
      <c r="E357" s="10" t="s">
        <v>13</v>
      </c>
      <c r="F357" s="16">
        <v>44777.0</v>
      </c>
      <c r="G357" s="26">
        <v>23619.61</v>
      </c>
      <c r="H357" s="13" t="s">
        <v>15</v>
      </c>
      <c r="I357" s="13" t="s">
        <v>14</v>
      </c>
    </row>
    <row r="358" ht="36.75" customHeight="1">
      <c r="A358" s="10" t="s">
        <v>341</v>
      </c>
      <c r="B358" s="10">
        <v>2660800.0</v>
      </c>
      <c r="C358" s="10" t="s">
        <v>363</v>
      </c>
      <c r="D358" s="10" t="s">
        <v>343</v>
      </c>
      <c r="E358" s="10" t="s">
        <v>13</v>
      </c>
      <c r="F358" s="18">
        <v>44726.0</v>
      </c>
      <c r="G358" s="25">
        <v>324.13</v>
      </c>
      <c r="H358" s="13" t="s">
        <v>14</v>
      </c>
      <c r="I358" s="13" t="s">
        <v>15</v>
      </c>
    </row>
    <row r="359" ht="36.75" customHeight="1">
      <c r="A359" s="10" t="s">
        <v>341</v>
      </c>
      <c r="B359" s="10">
        <v>2660801.0</v>
      </c>
      <c r="C359" s="10" t="s">
        <v>363</v>
      </c>
      <c r="D359" s="10" t="s">
        <v>343</v>
      </c>
      <c r="E359" s="10" t="s">
        <v>13</v>
      </c>
      <c r="F359" s="18">
        <v>44726.0</v>
      </c>
      <c r="G359" s="25">
        <v>324.13</v>
      </c>
      <c r="H359" s="13" t="s">
        <v>14</v>
      </c>
      <c r="I359" s="13" t="s">
        <v>15</v>
      </c>
    </row>
    <row r="360" ht="36.75" customHeight="1">
      <c r="A360" s="10" t="s">
        <v>341</v>
      </c>
      <c r="B360" s="10">
        <v>2660802.0</v>
      </c>
      <c r="C360" s="10" t="s">
        <v>363</v>
      </c>
      <c r="D360" s="10" t="s">
        <v>343</v>
      </c>
      <c r="E360" s="10" t="s">
        <v>13</v>
      </c>
      <c r="F360" s="18">
        <v>44726.0</v>
      </c>
      <c r="G360" s="25">
        <v>324.13</v>
      </c>
      <c r="H360" s="13" t="s">
        <v>14</v>
      </c>
      <c r="I360" s="13" t="s">
        <v>15</v>
      </c>
    </row>
    <row r="361" ht="36.75" customHeight="1">
      <c r="A361" s="10" t="s">
        <v>341</v>
      </c>
      <c r="B361" s="13">
        <v>2933274.0</v>
      </c>
      <c r="C361" s="10" t="s">
        <v>364</v>
      </c>
      <c r="D361" s="10" t="s">
        <v>365</v>
      </c>
      <c r="E361" s="10" t="s">
        <v>101</v>
      </c>
      <c r="F361" s="11">
        <v>44754.0</v>
      </c>
      <c r="G361" s="25">
        <v>2180.0</v>
      </c>
      <c r="H361" s="13" t="s">
        <v>15</v>
      </c>
      <c r="I361" s="13" t="s">
        <v>14</v>
      </c>
    </row>
    <row r="362" ht="36.75" customHeight="1">
      <c r="A362" s="10" t="s">
        <v>341</v>
      </c>
      <c r="B362" s="13">
        <v>2933275.0</v>
      </c>
      <c r="C362" s="10" t="s">
        <v>364</v>
      </c>
      <c r="D362" s="10" t="s">
        <v>366</v>
      </c>
      <c r="E362" s="10" t="s">
        <v>101</v>
      </c>
      <c r="F362" s="11">
        <v>44754.0</v>
      </c>
      <c r="G362" s="25">
        <v>2180.0</v>
      </c>
      <c r="H362" s="13" t="s">
        <v>15</v>
      </c>
      <c r="I362" s="13" t="s">
        <v>14</v>
      </c>
    </row>
    <row r="363" ht="36.75" customHeight="1">
      <c r="A363" s="10" t="s">
        <v>341</v>
      </c>
      <c r="B363" s="13">
        <v>2933276.0</v>
      </c>
      <c r="C363" s="10" t="s">
        <v>364</v>
      </c>
      <c r="D363" s="10" t="s">
        <v>349</v>
      </c>
      <c r="E363" s="10" t="s">
        <v>101</v>
      </c>
      <c r="F363" s="11">
        <v>44754.0</v>
      </c>
      <c r="G363" s="25">
        <v>2180.0</v>
      </c>
      <c r="H363" s="13" t="s">
        <v>15</v>
      </c>
      <c r="I363" s="13" t="s">
        <v>14</v>
      </c>
    </row>
    <row r="364" ht="36.75" customHeight="1">
      <c r="A364" s="10" t="s">
        <v>341</v>
      </c>
      <c r="B364" s="13">
        <v>2933277.0</v>
      </c>
      <c r="C364" s="10" t="s">
        <v>364</v>
      </c>
      <c r="D364" s="10" t="s">
        <v>367</v>
      </c>
      <c r="E364" s="10" t="s">
        <v>101</v>
      </c>
      <c r="F364" s="11">
        <v>44754.0</v>
      </c>
      <c r="G364" s="25">
        <v>2180.0</v>
      </c>
      <c r="H364" s="13" t="s">
        <v>15</v>
      </c>
      <c r="I364" s="13" t="s">
        <v>14</v>
      </c>
    </row>
    <row r="365" ht="36.75" customHeight="1">
      <c r="A365" s="10" t="s">
        <v>341</v>
      </c>
      <c r="B365" s="10">
        <v>2576458.0</v>
      </c>
      <c r="C365" s="10" t="s">
        <v>368</v>
      </c>
      <c r="D365" s="10" t="s">
        <v>343</v>
      </c>
      <c r="E365" s="10" t="s">
        <v>13</v>
      </c>
      <c r="F365" s="18">
        <v>44726.0</v>
      </c>
      <c r="G365" s="25">
        <v>1656.19</v>
      </c>
      <c r="H365" s="13" t="s">
        <v>14</v>
      </c>
      <c r="I365" s="13" t="s">
        <v>15</v>
      </c>
    </row>
    <row r="366" ht="36.75" customHeight="1">
      <c r="A366" s="10" t="s">
        <v>341</v>
      </c>
      <c r="B366" s="10">
        <v>2576459.0</v>
      </c>
      <c r="C366" s="10" t="s">
        <v>368</v>
      </c>
      <c r="D366" s="10" t="s">
        <v>343</v>
      </c>
      <c r="E366" s="10" t="s">
        <v>13</v>
      </c>
      <c r="F366" s="18">
        <v>44726.0</v>
      </c>
      <c r="G366" s="25">
        <v>1656.19</v>
      </c>
      <c r="H366" s="13" t="s">
        <v>14</v>
      </c>
      <c r="I366" s="13" t="s">
        <v>15</v>
      </c>
    </row>
    <row r="367" ht="36.75" customHeight="1">
      <c r="A367" s="10" t="s">
        <v>341</v>
      </c>
      <c r="B367" s="10">
        <v>2576454.0</v>
      </c>
      <c r="C367" s="10" t="s">
        <v>368</v>
      </c>
      <c r="D367" s="10" t="s">
        <v>345</v>
      </c>
      <c r="E367" s="10" t="s">
        <v>13</v>
      </c>
      <c r="F367" s="16">
        <v>44777.0</v>
      </c>
      <c r="G367" s="25">
        <v>1561.55</v>
      </c>
      <c r="H367" s="13" t="s">
        <v>14</v>
      </c>
      <c r="I367" s="13" t="s">
        <v>15</v>
      </c>
    </row>
    <row r="368" ht="36.75" customHeight="1">
      <c r="A368" s="10" t="s">
        <v>341</v>
      </c>
      <c r="B368" s="10">
        <v>2576455.0</v>
      </c>
      <c r="C368" s="10" t="s">
        <v>368</v>
      </c>
      <c r="D368" s="10" t="s">
        <v>345</v>
      </c>
      <c r="E368" s="10" t="s">
        <v>13</v>
      </c>
      <c r="F368" s="16">
        <v>44777.0</v>
      </c>
      <c r="G368" s="25">
        <v>1561.55</v>
      </c>
      <c r="H368" s="13" t="s">
        <v>14</v>
      </c>
      <c r="I368" s="13" t="s">
        <v>15</v>
      </c>
    </row>
    <row r="369" ht="36.75" customHeight="1">
      <c r="A369" s="10" t="s">
        <v>341</v>
      </c>
      <c r="B369" s="10">
        <v>2266154.0</v>
      </c>
      <c r="C369" s="10" t="s">
        <v>369</v>
      </c>
      <c r="D369" s="10" t="s">
        <v>370</v>
      </c>
      <c r="E369" s="10" t="s">
        <v>13</v>
      </c>
      <c r="F369" s="16">
        <v>43966.0</v>
      </c>
      <c r="G369" s="26">
        <v>60000.0</v>
      </c>
      <c r="H369" s="13" t="s">
        <v>14</v>
      </c>
      <c r="I369" s="13" t="s">
        <v>15</v>
      </c>
    </row>
    <row r="370" ht="36.75" customHeight="1">
      <c r="A370" s="10" t="s">
        <v>341</v>
      </c>
      <c r="B370" s="10">
        <v>2266151.0</v>
      </c>
      <c r="C370" s="10" t="s">
        <v>369</v>
      </c>
      <c r="D370" s="10" t="s">
        <v>371</v>
      </c>
      <c r="E370" s="10" t="s">
        <v>13</v>
      </c>
      <c r="F370" s="16">
        <v>43966.0</v>
      </c>
      <c r="G370" s="26">
        <v>60000.0</v>
      </c>
      <c r="H370" s="13" t="s">
        <v>14</v>
      </c>
      <c r="I370" s="13" t="s">
        <v>15</v>
      </c>
    </row>
    <row r="371" ht="36.75" customHeight="1">
      <c r="A371" s="10" t="s">
        <v>341</v>
      </c>
      <c r="B371" s="10">
        <v>2266152.0</v>
      </c>
      <c r="C371" s="10" t="s">
        <v>369</v>
      </c>
      <c r="D371" s="10" t="s">
        <v>371</v>
      </c>
      <c r="E371" s="10" t="s">
        <v>13</v>
      </c>
      <c r="F371" s="16">
        <v>43966.0</v>
      </c>
      <c r="G371" s="26">
        <v>60000.0</v>
      </c>
      <c r="H371" s="13" t="s">
        <v>14</v>
      </c>
      <c r="I371" s="13" t="s">
        <v>15</v>
      </c>
    </row>
    <row r="372" ht="36.75" customHeight="1">
      <c r="A372" s="10" t="s">
        <v>341</v>
      </c>
      <c r="B372" s="10">
        <v>2266143.0</v>
      </c>
      <c r="C372" s="10" t="s">
        <v>369</v>
      </c>
      <c r="D372" s="10" t="s">
        <v>372</v>
      </c>
      <c r="E372" s="10" t="s">
        <v>13</v>
      </c>
      <c r="F372" s="16">
        <v>43966.0</v>
      </c>
      <c r="G372" s="26">
        <v>60000.0</v>
      </c>
      <c r="H372" s="13" t="s">
        <v>14</v>
      </c>
      <c r="I372" s="13" t="s">
        <v>15</v>
      </c>
    </row>
    <row r="373" ht="36.75" customHeight="1">
      <c r="A373" s="10" t="s">
        <v>341</v>
      </c>
      <c r="B373" s="10">
        <v>2266146.0</v>
      </c>
      <c r="C373" s="10" t="s">
        <v>369</v>
      </c>
      <c r="D373" s="10" t="s">
        <v>20</v>
      </c>
      <c r="E373" s="10" t="s">
        <v>13</v>
      </c>
      <c r="F373" s="16">
        <v>43966.0</v>
      </c>
      <c r="G373" s="26">
        <v>60000.0</v>
      </c>
      <c r="H373" s="13" t="s">
        <v>14</v>
      </c>
      <c r="I373" s="13" t="s">
        <v>15</v>
      </c>
    </row>
    <row r="374" ht="36.75" customHeight="1">
      <c r="A374" s="10" t="s">
        <v>341</v>
      </c>
      <c r="B374" s="10">
        <v>2266153.0</v>
      </c>
      <c r="C374" s="10" t="s">
        <v>369</v>
      </c>
      <c r="D374" s="10" t="s">
        <v>372</v>
      </c>
      <c r="E374" s="10" t="s">
        <v>13</v>
      </c>
      <c r="F374" s="16">
        <v>43966.0</v>
      </c>
      <c r="G374" s="26">
        <v>60000.0</v>
      </c>
      <c r="H374" s="13" t="s">
        <v>14</v>
      </c>
      <c r="I374" s="13" t="s">
        <v>15</v>
      </c>
    </row>
    <row r="375" ht="36.75" customHeight="1">
      <c r="A375" s="10" t="s">
        <v>341</v>
      </c>
      <c r="B375" s="10">
        <v>2266150.0</v>
      </c>
      <c r="C375" s="10" t="s">
        <v>373</v>
      </c>
      <c r="D375" s="10" t="s">
        <v>372</v>
      </c>
      <c r="E375" s="10" t="s">
        <v>13</v>
      </c>
      <c r="F375" s="16">
        <v>43966.0</v>
      </c>
      <c r="G375" s="26">
        <v>60000.0</v>
      </c>
      <c r="H375" s="13" t="s">
        <v>14</v>
      </c>
      <c r="I375" s="13" t="s">
        <v>15</v>
      </c>
    </row>
    <row r="376" ht="36.75" customHeight="1">
      <c r="A376" s="10" t="s">
        <v>341</v>
      </c>
      <c r="B376" s="10">
        <v>2266155.0</v>
      </c>
      <c r="C376" s="10" t="s">
        <v>374</v>
      </c>
      <c r="D376" s="10" t="s">
        <v>20</v>
      </c>
      <c r="E376" s="10" t="s">
        <v>13</v>
      </c>
      <c r="F376" s="16">
        <v>43966.0</v>
      </c>
      <c r="G376" s="26">
        <v>60000.0</v>
      </c>
      <c r="H376" s="13" t="s">
        <v>14</v>
      </c>
      <c r="I376" s="13" t="s">
        <v>15</v>
      </c>
    </row>
    <row r="377" ht="36.75" customHeight="1">
      <c r="A377" s="10" t="s">
        <v>341</v>
      </c>
      <c r="B377" s="10">
        <v>2266156.0</v>
      </c>
      <c r="C377" s="10" t="s">
        <v>375</v>
      </c>
      <c r="D377" s="10" t="s">
        <v>20</v>
      </c>
      <c r="E377" s="10" t="s">
        <v>13</v>
      </c>
      <c r="F377" s="16">
        <v>43966.0</v>
      </c>
      <c r="G377" s="26">
        <v>60000.0</v>
      </c>
      <c r="H377" s="13" t="s">
        <v>14</v>
      </c>
      <c r="I377" s="13" t="s">
        <v>15</v>
      </c>
    </row>
    <row r="378" ht="36.75" customHeight="1">
      <c r="A378" s="10" t="s">
        <v>341</v>
      </c>
      <c r="B378" s="10">
        <v>2276383.0</v>
      </c>
      <c r="C378" s="10" t="s">
        <v>376</v>
      </c>
      <c r="D378" s="10" t="s">
        <v>372</v>
      </c>
      <c r="E378" s="10" t="s">
        <v>377</v>
      </c>
      <c r="F378" s="16">
        <v>44014.0</v>
      </c>
      <c r="G378" s="26">
        <v>60000.0</v>
      </c>
      <c r="H378" s="13" t="s">
        <v>14</v>
      </c>
      <c r="I378" s="13" t="s">
        <v>15</v>
      </c>
    </row>
    <row r="379" ht="36.75" customHeight="1">
      <c r="A379" s="10" t="s">
        <v>341</v>
      </c>
      <c r="B379" s="10">
        <v>2276389.0</v>
      </c>
      <c r="C379" s="10" t="s">
        <v>378</v>
      </c>
      <c r="D379" s="10" t="s">
        <v>20</v>
      </c>
      <c r="E379" s="10" t="s">
        <v>13</v>
      </c>
      <c r="F379" s="16">
        <v>44014.0</v>
      </c>
      <c r="G379" s="26">
        <v>60000.0</v>
      </c>
      <c r="H379" s="13" t="s">
        <v>14</v>
      </c>
      <c r="I379" s="13" t="s">
        <v>15</v>
      </c>
    </row>
    <row r="380" ht="36.75" customHeight="1">
      <c r="A380" s="10" t="s">
        <v>341</v>
      </c>
      <c r="B380" s="10">
        <v>2276382.0</v>
      </c>
      <c r="C380" s="10" t="s">
        <v>379</v>
      </c>
      <c r="D380" s="10" t="s">
        <v>371</v>
      </c>
      <c r="E380" s="10" t="s">
        <v>13</v>
      </c>
      <c r="F380" s="16">
        <v>44014.0</v>
      </c>
      <c r="G380" s="26">
        <v>60000.0</v>
      </c>
      <c r="H380" s="13" t="s">
        <v>14</v>
      </c>
      <c r="I380" s="13" t="s">
        <v>15</v>
      </c>
    </row>
    <row r="381" ht="36.75" customHeight="1">
      <c r="A381" s="10" t="s">
        <v>341</v>
      </c>
      <c r="B381" s="10">
        <v>2276387.0</v>
      </c>
      <c r="C381" s="10" t="s">
        <v>380</v>
      </c>
      <c r="D381" s="10" t="s">
        <v>371</v>
      </c>
      <c r="E381" s="10" t="s">
        <v>13</v>
      </c>
      <c r="F381" s="16">
        <v>44014.0</v>
      </c>
      <c r="G381" s="26">
        <v>60000.0</v>
      </c>
      <c r="H381" s="13" t="s">
        <v>14</v>
      </c>
      <c r="I381" s="13" t="s">
        <v>15</v>
      </c>
    </row>
    <row r="382" ht="36.75" customHeight="1">
      <c r="A382" s="10" t="s">
        <v>341</v>
      </c>
      <c r="B382" s="10">
        <v>2276386.0</v>
      </c>
      <c r="C382" s="10" t="s">
        <v>381</v>
      </c>
      <c r="D382" s="10" t="s">
        <v>372</v>
      </c>
      <c r="E382" s="10" t="s">
        <v>13</v>
      </c>
      <c r="F382" s="16">
        <v>44014.0</v>
      </c>
      <c r="G382" s="26">
        <v>60000.0</v>
      </c>
      <c r="H382" s="13" t="s">
        <v>14</v>
      </c>
      <c r="I382" s="13" t="s">
        <v>15</v>
      </c>
    </row>
    <row r="383" ht="36.75" customHeight="1">
      <c r="A383" s="10" t="s">
        <v>341</v>
      </c>
      <c r="B383" s="10">
        <v>2276388.0</v>
      </c>
      <c r="C383" s="10" t="s">
        <v>382</v>
      </c>
      <c r="D383" s="10" t="s">
        <v>371</v>
      </c>
      <c r="E383" s="10" t="s">
        <v>13</v>
      </c>
      <c r="F383" s="16">
        <v>44014.0</v>
      </c>
      <c r="G383" s="26">
        <v>60000.0</v>
      </c>
      <c r="H383" s="13" t="s">
        <v>14</v>
      </c>
      <c r="I383" s="13" t="s">
        <v>15</v>
      </c>
    </row>
    <row r="384" ht="36.75" customHeight="1">
      <c r="A384" s="10" t="s">
        <v>341</v>
      </c>
      <c r="B384" s="10">
        <v>2626240.0</v>
      </c>
      <c r="C384" s="10" t="s">
        <v>383</v>
      </c>
      <c r="D384" s="10" t="s">
        <v>370</v>
      </c>
      <c r="E384" s="10" t="s">
        <v>101</v>
      </c>
      <c r="F384" s="11">
        <v>44572.0</v>
      </c>
      <c r="G384" s="26">
        <v>154000.0</v>
      </c>
      <c r="H384" s="13" t="s">
        <v>14</v>
      </c>
      <c r="I384" s="13" t="s">
        <v>15</v>
      </c>
    </row>
    <row r="385" ht="36.75" customHeight="1">
      <c r="A385" s="10" t="s">
        <v>341</v>
      </c>
      <c r="B385" s="10">
        <v>2626241.0</v>
      </c>
      <c r="C385" s="10" t="s">
        <v>383</v>
      </c>
      <c r="D385" s="10" t="s">
        <v>371</v>
      </c>
      <c r="E385" s="10" t="s">
        <v>101</v>
      </c>
      <c r="F385" s="11">
        <v>44572.0</v>
      </c>
      <c r="G385" s="26">
        <v>154000.0</v>
      </c>
      <c r="H385" s="13" t="s">
        <v>14</v>
      </c>
      <c r="I385" s="13" t="s">
        <v>15</v>
      </c>
    </row>
    <row r="386" ht="36.75" customHeight="1">
      <c r="A386" s="10" t="s">
        <v>341</v>
      </c>
      <c r="B386" s="10">
        <v>2626242.0</v>
      </c>
      <c r="C386" s="10" t="s">
        <v>383</v>
      </c>
      <c r="D386" s="10" t="s">
        <v>354</v>
      </c>
      <c r="E386" s="10" t="s">
        <v>101</v>
      </c>
      <c r="F386" s="11">
        <v>44572.0</v>
      </c>
      <c r="G386" s="26">
        <v>154000.0</v>
      </c>
      <c r="H386" s="13" t="s">
        <v>14</v>
      </c>
      <c r="I386" s="13" t="s">
        <v>15</v>
      </c>
    </row>
    <row r="387" ht="36.75" customHeight="1">
      <c r="A387" s="10" t="s">
        <v>341</v>
      </c>
      <c r="B387" s="10">
        <v>2626243.0</v>
      </c>
      <c r="C387" s="10" t="s">
        <v>383</v>
      </c>
      <c r="D387" s="10" t="s">
        <v>354</v>
      </c>
      <c r="E387" s="10" t="s">
        <v>101</v>
      </c>
      <c r="F387" s="11">
        <v>44572.0</v>
      </c>
      <c r="G387" s="26">
        <v>154000.0</v>
      </c>
      <c r="H387" s="13" t="s">
        <v>14</v>
      </c>
      <c r="I387" s="13" t="s">
        <v>15</v>
      </c>
    </row>
    <row r="388" ht="36.75" customHeight="1">
      <c r="A388" s="10" t="s">
        <v>341</v>
      </c>
      <c r="B388" s="10">
        <v>2703394.0</v>
      </c>
      <c r="C388" s="10" t="s">
        <v>384</v>
      </c>
      <c r="D388" s="10" t="s">
        <v>371</v>
      </c>
      <c r="E388" s="10" t="s">
        <v>101</v>
      </c>
      <c r="F388" s="11">
        <v>44643.0</v>
      </c>
      <c r="G388" s="26">
        <v>373800.0</v>
      </c>
      <c r="H388" s="13" t="s">
        <v>14</v>
      </c>
      <c r="I388" s="13" t="s">
        <v>15</v>
      </c>
    </row>
    <row r="389" ht="36.75" customHeight="1">
      <c r="A389" s="10" t="s">
        <v>341</v>
      </c>
      <c r="B389" s="10">
        <v>2671515.0</v>
      </c>
      <c r="C389" s="10" t="s">
        <v>385</v>
      </c>
      <c r="D389" s="10" t="s">
        <v>386</v>
      </c>
      <c r="E389" s="10" t="s">
        <v>101</v>
      </c>
      <c r="F389" s="11">
        <v>44620.0</v>
      </c>
      <c r="G389" s="26">
        <v>234.12</v>
      </c>
      <c r="H389" s="13" t="s">
        <v>14</v>
      </c>
      <c r="I389" s="13" t="s">
        <v>15</v>
      </c>
    </row>
    <row r="390" ht="36.75" customHeight="1">
      <c r="A390" s="10" t="s">
        <v>341</v>
      </c>
      <c r="B390" s="10">
        <v>2671516.0</v>
      </c>
      <c r="C390" s="10" t="s">
        <v>385</v>
      </c>
      <c r="D390" s="10" t="s">
        <v>386</v>
      </c>
      <c r="E390" s="10" t="s">
        <v>101</v>
      </c>
      <c r="F390" s="11">
        <v>44620.0</v>
      </c>
      <c r="G390" s="26">
        <v>234.12</v>
      </c>
      <c r="H390" s="13" t="s">
        <v>14</v>
      </c>
      <c r="I390" s="13" t="s">
        <v>15</v>
      </c>
    </row>
    <row r="391" ht="36.75" customHeight="1">
      <c r="A391" s="10" t="s">
        <v>341</v>
      </c>
      <c r="B391" s="10">
        <v>2671514.0</v>
      </c>
      <c r="C391" s="10" t="s">
        <v>385</v>
      </c>
      <c r="D391" s="10" t="s">
        <v>386</v>
      </c>
      <c r="E391" s="10" t="s">
        <v>101</v>
      </c>
      <c r="F391" s="11">
        <v>44620.0</v>
      </c>
      <c r="G391" s="26">
        <v>234.12</v>
      </c>
      <c r="H391" s="13" t="s">
        <v>14</v>
      </c>
      <c r="I391" s="13" t="s">
        <v>15</v>
      </c>
    </row>
    <row r="392" ht="36.75" customHeight="1">
      <c r="A392" s="10" t="s">
        <v>341</v>
      </c>
      <c r="B392" s="10">
        <v>2602723.0</v>
      </c>
      <c r="C392" s="10" t="s">
        <v>387</v>
      </c>
      <c r="D392" s="10" t="s">
        <v>388</v>
      </c>
      <c r="E392" s="10" t="s">
        <v>101</v>
      </c>
      <c r="F392" s="11">
        <v>44476.0</v>
      </c>
      <c r="G392" s="26">
        <v>184.0</v>
      </c>
      <c r="H392" s="13" t="s">
        <v>14</v>
      </c>
      <c r="I392" s="13" t="s">
        <v>15</v>
      </c>
    </row>
    <row r="393" ht="36.75" customHeight="1">
      <c r="A393" s="10" t="s">
        <v>341</v>
      </c>
      <c r="B393" s="10">
        <v>1891038.0</v>
      </c>
      <c r="C393" s="10" t="s">
        <v>389</v>
      </c>
      <c r="D393" s="10" t="s">
        <v>137</v>
      </c>
      <c r="E393" s="10" t="s">
        <v>13</v>
      </c>
      <c r="F393" s="16">
        <v>43266.0</v>
      </c>
      <c r="G393" s="26">
        <v>28500.0</v>
      </c>
      <c r="H393" s="13" t="s">
        <v>14</v>
      </c>
      <c r="I393" s="13" t="s">
        <v>15</v>
      </c>
    </row>
    <row r="394" ht="36.75" customHeight="1">
      <c r="A394" s="10" t="s">
        <v>341</v>
      </c>
      <c r="B394" s="10">
        <v>1891039.0</v>
      </c>
      <c r="C394" s="10" t="s">
        <v>390</v>
      </c>
      <c r="D394" s="10" t="s">
        <v>23</v>
      </c>
      <c r="E394" s="10" t="s">
        <v>13</v>
      </c>
      <c r="F394" s="16">
        <v>43266.0</v>
      </c>
      <c r="G394" s="26">
        <v>28500.0</v>
      </c>
      <c r="H394" s="13" t="s">
        <v>14</v>
      </c>
      <c r="I394" s="13" t="s">
        <v>15</v>
      </c>
    </row>
    <row r="395" ht="36.75" customHeight="1">
      <c r="A395" s="10" t="s">
        <v>341</v>
      </c>
      <c r="B395" s="10">
        <v>2331132.0</v>
      </c>
      <c r="C395" s="10" t="s">
        <v>391</v>
      </c>
      <c r="D395" s="10" t="s">
        <v>388</v>
      </c>
      <c r="E395" s="10" t="s">
        <v>13</v>
      </c>
      <c r="F395" s="16">
        <v>44291.0</v>
      </c>
      <c r="G395" s="26">
        <v>28457.25</v>
      </c>
      <c r="H395" s="13" t="s">
        <v>14</v>
      </c>
      <c r="I395" s="13" t="s">
        <v>15</v>
      </c>
    </row>
    <row r="396" ht="36.75" customHeight="1">
      <c r="A396" s="10" t="s">
        <v>341</v>
      </c>
      <c r="B396" s="10">
        <v>2333178.0</v>
      </c>
      <c r="C396" s="10" t="s">
        <v>392</v>
      </c>
      <c r="D396" s="10" t="s">
        <v>393</v>
      </c>
      <c r="E396" s="10" t="s">
        <v>13</v>
      </c>
      <c r="F396" s="11">
        <v>44161.0</v>
      </c>
      <c r="G396" s="26">
        <v>579.0</v>
      </c>
      <c r="H396" s="13" t="s">
        <v>14</v>
      </c>
      <c r="I396" s="13" t="s">
        <v>15</v>
      </c>
    </row>
    <row r="397" ht="36.75" customHeight="1">
      <c r="A397" s="10" t="s">
        <v>341</v>
      </c>
      <c r="B397" s="10">
        <v>2333179.0</v>
      </c>
      <c r="C397" s="10" t="s">
        <v>392</v>
      </c>
      <c r="D397" s="10" t="s">
        <v>393</v>
      </c>
      <c r="E397" s="10" t="s">
        <v>13</v>
      </c>
      <c r="F397" s="11">
        <v>44161.0</v>
      </c>
      <c r="G397" s="26">
        <v>579.0</v>
      </c>
      <c r="H397" s="13" t="s">
        <v>14</v>
      </c>
      <c r="I397" s="13" t="s">
        <v>15</v>
      </c>
    </row>
    <row r="398" ht="36.75" customHeight="1">
      <c r="A398" s="10" t="s">
        <v>341</v>
      </c>
      <c r="B398" s="10">
        <v>2332788.0</v>
      </c>
      <c r="C398" s="10" t="s">
        <v>394</v>
      </c>
      <c r="D398" s="10" t="s">
        <v>395</v>
      </c>
      <c r="E398" s="10" t="s">
        <v>13</v>
      </c>
      <c r="F398" s="11">
        <v>44056.0</v>
      </c>
      <c r="G398" s="26">
        <v>4734.37</v>
      </c>
      <c r="H398" s="13" t="s">
        <v>14</v>
      </c>
      <c r="I398" s="13" t="s">
        <v>15</v>
      </c>
    </row>
    <row r="399" ht="36.75" customHeight="1">
      <c r="A399" s="10" t="s">
        <v>341</v>
      </c>
      <c r="B399" s="10">
        <v>2332789.0</v>
      </c>
      <c r="C399" s="10" t="s">
        <v>394</v>
      </c>
      <c r="D399" s="10" t="s">
        <v>370</v>
      </c>
      <c r="E399" s="13" t="s">
        <v>13</v>
      </c>
      <c r="F399" s="11">
        <v>44056.0</v>
      </c>
      <c r="G399" s="26">
        <v>4734.37</v>
      </c>
      <c r="H399" s="13" t="s">
        <v>14</v>
      </c>
      <c r="I399" s="13" t="s">
        <v>15</v>
      </c>
    </row>
    <row r="400" ht="36.75" customHeight="1">
      <c r="A400" s="10" t="s">
        <v>341</v>
      </c>
      <c r="B400" s="10">
        <v>2610399.0</v>
      </c>
      <c r="C400" s="10" t="s">
        <v>396</v>
      </c>
      <c r="D400" s="10" t="s">
        <v>349</v>
      </c>
      <c r="E400" s="10" t="s">
        <v>101</v>
      </c>
      <c r="F400" s="11">
        <v>44433.0</v>
      </c>
      <c r="G400" s="26">
        <v>25000.0</v>
      </c>
      <c r="H400" s="13" t="s">
        <v>14</v>
      </c>
      <c r="I400" s="13" t="s">
        <v>15</v>
      </c>
    </row>
    <row r="401" ht="36.75" customHeight="1">
      <c r="A401" s="10" t="s">
        <v>341</v>
      </c>
      <c r="B401" s="10">
        <v>2703451.0</v>
      </c>
      <c r="C401" s="10" t="s">
        <v>397</v>
      </c>
      <c r="D401" s="10" t="s">
        <v>398</v>
      </c>
      <c r="E401" s="10" t="s">
        <v>101</v>
      </c>
      <c r="F401" s="11">
        <v>44643.0</v>
      </c>
      <c r="G401" s="26">
        <v>350000.0</v>
      </c>
      <c r="H401" s="13" t="s">
        <v>14</v>
      </c>
      <c r="I401" s="13" t="s">
        <v>15</v>
      </c>
    </row>
    <row r="402" ht="36.75" customHeight="1">
      <c r="A402" s="10" t="s">
        <v>341</v>
      </c>
      <c r="B402" s="10">
        <v>2356424.0</v>
      </c>
      <c r="C402" s="10" t="s">
        <v>399</v>
      </c>
      <c r="D402" s="10" t="s">
        <v>345</v>
      </c>
      <c r="E402" s="10" t="s">
        <v>13</v>
      </c>
      <c r="F402" s="11">
        <v>44368.0</v>
      </c>
      <c r="G402" s="26">
        <v>23980.0</v>
      </c>
      <c r="H402" s="13" t="s">
        <v>14</v>
      </c>
      <c r="I402" s="13" t="s">
        <v>15</v>
      </c>
    </row>
    <row r="403" ht="36.75" customHeight="1">
      <c r="A403" s="10" t="s">
        <v>341</v>
      </c>
      <c r="B403" s="10">
        <v>2356425.0</v>
      </c>
      <c r="C403" s="10" t="s">
        <v>400</v>
      </c>
      <c r="D403" s="10" t="s">
        <v>345</v>
      </c>
      <c r="E403" s="10" t="s">
        <v>13</v>
      </c>
      <c r="F403" s="11">
        <v>44368.0</v>
      </c>
      <c r="G403" s="26">
        <v>23980.0</v>
      </c>
      <c r="H403" s="13" t="s">
        <v>14</v>
      </c>
      <c r="I403" s="13" t="s">
        <v>15</v>
      </c>
    </row>
    <row r="404" ht="36.75" customHeight="1">
      <c r="A404" s="10" t="s">
        <v>341</v>
      </c>
      <c r="B404" s="10">
        <v>2356426.0</v>
      </c>
      <c r="C404" s="10" t="s">
        <v>401</v>
      </c>
      <c r="D404" s="10" t="s">
        <v>345</v>
      </c>
      <c r="E404" s="10" t="s">
        <v>13</v>
      </c>
      <c r="F404" s="11">
        <v>44368.0</v>
      </c>
      <c r="G404" s="26">
        <v>23980.0</v>
      </c>
      <c r="H404" s="13" t="s">
        <v>14</v>
      </c>
      <c r="I404" s="13" t="s">
        <v>15</v>
      </c>
    </row>
    <row r="405" ht="36.75" customHeight="1">
      <c r="A405" s="10" t="s">
        <v>341</v>
      </c>
      <c r="B405" s="10">
        <v>2332263.0</v>
      </c>
      <c r="C405" s="10" t="s">
        <v>402</v>
      </c>
      <c r="D405" s="10" t="s">
        <v>345</v>
      </c>
      <c r="E405" s="10" t="s">
        <v>13</v>
      </c>
      <c r="F405" s="11">
        <v>44039.0</v>
      </c>
      <c r="G405" s="26">
        <v>6950.0</v>
      </c>
      <c r="H405" s="13" t="s">
        <v>14</v>
      </c>
      <c r="I405" s="13" t="s">
        <v>15</v>
      </c>
    </row>
    <row r="406" ht="36.75" customHeight="1">
      <c r="A406" s="10" t="s">
        <v>341</v>
      </c>
      <c r="B406" s="10">
        <v>2332262.0</v>
      </c>
      <c r="C406" s="10" t="s">
        <v>403</v>
      </c>
      <c r="D406" s="10" t="s">
        <v>345</v>
      </c>
      <c r="E406" s="10" t="s">
        <v>13</v>
      </c>
      <c r="F406" s="11">
        <v>44039.0</v>
      </c>
      <c r="G406" s="26">
        <v>6950.0</v>
      </c>
      <c r="H406" s="13" t="s">
        <v>14</v>
      </c>
      <c r="I406" s="13" t="s">
        <v>15</v>
      </c>
    </row>
    <row r="407" ht="36.75" customHeight="1">
      <c r="A407" s="10" t="s">
        <v>341</v>
      </c>
      <c r="B407" s="10">
        <v>2754443.0</v>
      </c>
      <c r="C407" s="10" t="s">
        <v>404</v>
      </c>
      <c r="D407" s="10" t="s">
        <v>371</v>
      </c>
      <c r="E407" s="10" t="s">
        <v>347</v>
      </c>
      <c r="F407" s="27">
        <v>44713.0</v>
      </c>
      <c r="G407" s="28">
        <v>80000.0</v>
      </c>
      <c r="H407" s="13" t="s">
        <v>14</v>
      </c>
      <c r="I407" s="13" t="s">
        <v>15</v>
      </c>
    </row>
    <row r="408" ht="36.75" customHeight="1">
      <c r="A408" s="10" t="s">
        <v>341</v>
      </c>
      <c r="B408" s="10">
        <v>2331145.0</v>
      </c>
      <c r="C408" s="10" t="s">
        <v>405</v>
      </c>
      <c r="D408" s="10" t="s">
        <v>362</v>
      </c>
      <c r="E408" s="10" t="s">
        <v>13</v>
      </c>
      <c r="F408" s="16">
        <v>44291.0</v>
      </c>
      <c r="G408" s="26">
        <v>8639.99</v>
      </c>
      <c r="H408" s="13" t="s">
        <v>14</v>
      </c>
      <c r="I408" s="13" t="s">
        <v>15</v>
      </c>
    </row>
    <row r="409" ht="36.75" customHeight="1">
      <c r="A409" s="10" t="s">
        <v>341</v>
      </c>
      <c r="B409" s="10">
        <v>2331160.0</v>
      </c>
      <c r="C409" s="10" t="s">
        <v>406</v>
      </c>
      <c r="D409" s="10" t="s">
        <v>345</v>
      </c>
      <c r="E409" s="10" t="s">
        <v>13</v>
      </c>
      <c r="F409" s="16">
        <v>44291.0</v>
      </c>
      <c r="G409" s="26">
        <v>8639.99</v>
      </c>
      <c r="H409" s="13" t="s">
        <v>14</v>
      </c>
      <c r="I409" s="13" t="s">
        <v>15</v>
      </c>
    </row>
    <row r="410" ht="36.75" customHeight="1">
      <c r="A410" s="10" t="s">
        <v>341</v>
      </c>
      <c r="B410" s="10">
        <v>2331158.0</v>
      </c>
      <c r="C410" s="10" t="s">
        <v>406</v>
      </c>
      <c r="D410" s="10" t="s">
        <v>371</v>
      </c>
      <c r="E410" s="10" t="s">
        <v>13</v>
      </c>
      <c r="F410" s="16">
        <v>44291.0</v>
      </c>
      <c r="G410" s="26">
        <v>8639.99</v>
      </c>
      <c r="H410" s="13" t="s">
        <v>14</v>
      </c>
      <c r="I410" s="13" t="s">
        <v>15</v>
      </c>
    </row>
    <row r="411" ht="36.75" customHeight="1">
      <c r="A411" s="10" t="s">
        <v>341</v>
      </c>
      <c r="B411" s="10">
        <v>2331150.0</v>
      </c>
      <c r="C411" s="10" t="s">
        <v>407</v>
      </c>
      <c r="D411" s="10" t="s">
        <v>371</v>
      </c>
      <c r="E411" s="10" t="s">
        <v>13</v>
      </c>
      <c r="F411" s="16">
        <v>44291.0</v>
      </c>
      <c r="G411" s="26">
        <v>8639.99</v>
      </c>
      <c r="H411" s="13" t="s">
        <v>14</v>
      </c>
      <c r="I411" s="13" t="s">
        <v>15</v>
      </c>
    </row>
    <row r="412" ht="36.75" customHeight="1">
      <c r="A412" s="10" t="s">
        <v>341</v>
      </c>
      <c r="B412" s="10">
        <v>2331144.0</v>
      </c>
      <c r="C412" s="10" t="s">
        <v>408</v>
      </c>
      <c r="D412" s="10" t="s">
        <v>371</v>
      </c>
      <c r="E412" s="10" t="s">
        <v>13</v>
      </c>
      <c r="F412" s="16">
        <v>44291.0</v>
      </c>
      <c r="G412" s="26">
        <v>8639.99</v>
      </c>
      <c r="H412" s="13" t="s">
        <v>14</v>
      </c>
      <c r="I412" s="13" t="s">
        <v>15</v>
      </c>
    </row>
    <row r="413" ht="36.75" customHeight="1">
      <c r="A413" s="10" t="s">
        <v>341</v>
      </c>
      <c r="B413" s="10">
        <v>2331154.0</v>
      </c>
      <c r="C413" s="10" t="s">
        <v>409</v>
      </c>
      <c r="D413" s="10" t="s">
        <v>410</v>
      </c>
      <c r="E413" s="10" t="s">
        <v>13</v>
      </c>
      <c r="F413" s="16">
        <v>44291.0</v>
      </c>
      <c r="G413" s="26">
        <v>8639.99</v>
      </c>
      <c r="H413" s="13" t="s">
        <v>14</v>
      </c>
      <c r="I413" s="13" t="s">
        <v>15</v>
      </c>
    </row>
    <row r="414" ht="36.75" customHeight="1">
      <c r="A414" s="10" t="s">
        <v>341</v>
      </c>
      <c r="B414" s="10">
        <v>2331152.0</v>
      </c>
      <c r="C414" s="10" t="s">
        <v>411</v>
      </c>
      <c r="D414" s="10" t="s">
        <v>412</v>
      </c>
      <c r="E414" s="10" t="s">
        <v>13</v>
      </c>
      <c r="F414" s="16">
        <v>44291.0</v>
      </c>
      <c r="G414" s="26">
        <v>8639.99</v>
      </c>
      <c r="H414" s="13" t="s">
        <v>14</v>
      </c>
      <c r="I414" s="13" t="s">
        <v>15</v>
      </c>
    </row>
    <row r="415" ht="36.75" customHeight="1">
      <c r="A415" s="10" t="s">
        <v>341</v>
      </c>
      <c r="B415" s="10">
        <v>2331146.0</v>
      </c>
      <c r="C415" s="10" t="s">
        <v>413</v>
      </c>
      <c r="D415" s="10" t="s">
        <v>345</v>
      </c>
      <c r="E415" s="10" t="s">
        <v>414</v>
      </c>
      <c r="F415" s="16">
        <v>44291.0</v>
      </c>
      <c r="G415" s="26">
        <v>8639.99</v>
      </c>
      <c r="H415" s="13" t="s">
        <v>14</v>
      </c>
      <c r="I415" s="13" t="s">
        <v>15</v>
      </c>
    </row>
    <row r="416" ht="36.75" customHeight="1">
      <c r="A416" s="10" t="s">
        <v>341</v>
      </c>
      <c r="B416" s="10">
        <v>2330851.0</v>
      </c>
      <c r="C416" s="10" t="s">
        <v>415</v>
      </c>
      <c r="D416" s="10" t="s">
        <v>416</v>
      </c>
      <c r="E416" s="10" t="s">
        <v>13</v>
      </c>
      <c r="F416" s="16">
        <v>44286.0</v>
      </c>
      <c r="G416" s="26">
        <v>8639.99</v>
      </c>
      <c r="H416" s="13" t="s">
        <v>14</v>
      </c>
      <c r="I416" s="13" t="s">
        <v>15</v>
      </c>
    </row>
    <row r="417" ht="36.75" customHeight="1">
      <c r="A417" s="10" t="s">
        <v>341</v>
      </c>
      <c r="B417" s="10">
        <v>2330864.0</v>
      </c>
      <c r="C417" s="10" t="s">
        <v>417</v>
      </c>
      <c r="D417" s="10" t="s">
        <v>345</v>
      </c>
      <c r="E417" s="10" t="s">
        <v>13</v>
      </c>
      <c r="F417" s="16">
        <v>44286.0</v>
      </c>
      <c r="G417" s="26">
        <v>8639.99</v>
      </c>
      <c r="H417" s="13" t="s">
        <v>14</v>
      </c>
      <c r="I417" s="13" t="s">
        <v>15</v>
      </c>
    </row>
    <row r="418" ht="36.75" customHeight="1">
      <c r="A418" s="10" t="s">
        <v>341</v>
      </c>
      <c r="B418" s="10">
        <v>2275844.0</v>
      </c>
      <c r="C418" s="10" t="s">
        <v>418</v>
      </c>
      <c r="D418" s="10" t="s">
        <v>20</v>
      </c>
      <c r="E418" s="10" t="s">
        <v>13</v>
      </c>
      <c r="F418" s="16">
        <v>44011.0</v>
      </c>
      <c r="G418" s="26">
        <v>44890.0</v>
      </c>
      <c r="H418" s="13" t="s">
        <v>14</v>
      </c>
      <c r="I418" s="13" t="s">
        <v>15</v>
      </c>
    </row>
    <row r="419" ht="36.75" customHeight="1">
      <c r="A419" s="10" t="s">
        <v>341</v>
      </c>
      <c r="B419" s="10">
        <v>2275836.0</v>
      </c>
      <c r="C419" s="10" t="s">
        <v>419</v>
      </c>
      <c r="D419" s="10" t="s">
        <v>345</v>
      </c>
      <c r="E419" s="10" t="s">
        <v>13</v>
      </c>
      <c r="F419" s="16">
        <v>44011.0</v>
      </c>
      <c r="G419" s="26">
        <v>44890.0</v>
      </c>
      <c r="H419" s="13" t="s">
        <v>14</v>
      </c>
      <c r="I419" s="13" t="s">
        <v>15</v>
      </c>
    </row>
    <row r="420" ht="36.75" customHeight="1">
      <c r="A420" s="10" t="s">
        <v>341</v>
      </c>
      <c r="B420" s="10">
        <v>2275839.0</v>
      </c>
      <c r="C420" s="10" t="s">
        <v>420</v>
      </c>
      <c r="D420" s="10" t="s">
        <v>370</v>
      </c>
      <c r="E420" s="10" t="s">
        <v>13</v>
      </c>
      <c r="F420" s="16">
        <v>44011.0</v>
      </c>
      <c r="G420" s="26">
        <v>44890.0</v>
      </c>
      <c r="H420" s="13" t="s">
        <v>14</v>
      </c>
      <c r="I420" s="13" t="s">
        <v>15</v>
      </c>
    </row>
    <row r="421" ht="36.75" customHeight="1">
      <c r="A421" s="10" t="s">
        <v>341</v>
      </c>
      <c r="B421" s="10">
        <v>2275841.0</v>
      </c>
      <c r="C421" s="10" t="s">
        <v>421</v>
      </c>
      <c r="D421" s="10" t="s">
        <v>20</v>
      </c>
      <c r="E421" s="10" t="s">
        <v>13</v>
      </c>
      <c r="F421" s="16">
        <v>44011.0</v>
      </c>
      <c r="G421" s="26">
        <v>44890.0</v>
      </c>
      <c r="H421" s="13" t="s">
        <v>14</v>
      </c>
      <c r="I421" s="13" t="s">
        <v>15</v>
      </c>
    </row>
    <row r="422" ht="36.75" customHeight="1">
      <c r="A422" s="10" t="s">
        <v>341</v>
      </c>
      <c r="B422" s="10">
        <v>2275838.0</v>
      </c>
      <c r="C422" s="10" t="s">
        <v>422</v>
      </c>
      <c r="D422" s="10" t="s">
        <v>345</v>
      </c>
      <c r="E422" s="10" t="s">
        <v>13</v>
      </c>
      <c r="F422" s="16">
        <v>44011.0</v>
      </c>
      <c r="G422" s="26">
        <v>44890.0</v>
      </c>
      <c r="H422" s="13" t="s">
        <v>14</v>
      </c>
      <c r="I422" s="13" t="s">
        <v>15</v>
      </c>
    </row>
    <row r="423" ht="36.75" customHeight="1">
      <c r="A423" s="10" t="s">
        <v>341</v>
      </c>
      <c r="B423" s="10">
        <v>2275840.0</v>
      </c>
      <c r="C423" s="10" t="s">
        <v>423</v>
      </c>
      <c r="D423" s="10" t="s">
        <v>345</v>
      </c>
      <c r="E423" s="10" t="s">
        <v>13</v>
      </c>
      <c r="F423" s="16">
        <v>44011.0</v>
      </c>
      <c r="G423" s="26">
        <v>44890.0</v>
      </c>
      <c r="H423" s="13" t="s">
        <v>14</v>
      </c>
      <c r="I423" s="13" t="s">
        <v>15</v>
      </c>
    </row>
    <row r="424" ht="36.75" customHeight="1">
      <c r="A424" s="10" t="s">
        <v>341</v>
      </c>
      <c r="B424" s="10">
        <v>2275845.0</v>
      </c>
      <c r="C424" s="10" t="s">
        <v>424</v>
      </c>
      <c r="D424" s="10" t="s">
        <v>388</v>
      </c>
      <c r="E424" s="10" t="s">
        <v>13</v>
      </c>
      <c r="F424" s="16">
        <v>44011.0</v>
      </c>
      <c r="G424" s="26">
        <v>44890.0</v>
      </c>
      <c r="H424" s="13" t="s">
        <v>14</v>
      </c>
      <c r="I424" s="13" t="s">
        <v>15</v>
      </c>
    </row>
    <row r="425" ht="36.75" customHeight="1">
      <c r="A425" s="10" t="s">
        <v>341</v>
      </c>
      <c r="B425" s="10">
        <v>2275834.0</v>
      </c>
      <c r="C425" s="10" t="s">
        <v>425</v>
      </c>
      <c r="D425" s="10" t="s">
        <v>345</v>
      </c>
      <c r="E425" s="10" t="s">
        <v>13</v>
      </c>
      <c r="F425" s="16">
        <v>44011.0</v>
      </c>
      <c r="G425" s="26">
        <v>44890.0</v>
      </c>
      <c r="H425" s="13" t="s">
        <v>14</v>
      </c>
      <c r="I425" s="13" t="s">
        <v>15</v>
      </c>
    </row>
    <row r="426" ht="36.75" customHeight="1">
      <c r="A426" s="10" t="s">
        <v>341</v>
      </c>
      <c r="B426" s="10">
        <v>2275843.0</v>
      </c>
      <c r="C426" s="10" t="s">
        <v>426</v>
      </c>
      <c r="D426" s="10" t="s">
        <v>345</v>
      </c>
      <c r="E426" s="10" t="s">
        <v>13</v>
      </c>
      <c r="F426" s="16">
        <v>44011.0</v>
      </c>
      <c r="G426" s="26">
        <v>44890.0</v>
      </c>
      <c r="H426" s="13" t="s">
        <v>14</v>
      </c>
      <c r="I426" s="13" t="s">
        <v>15</v>
      </c>
    </row>
    <row r="427" ht="36.75" customHeight="1">
      <c r="A427" s="10" t="s">
        <v>341</v>
      </c>
      <c r="B427" s="10">
        <v>2275835.0</v>
      </c>
      <c r="C427" s="10" t="s">
        <v>427</v>
      </c>
      <c r="D427" s="10" t="s">
        <v>388</v>
      </c>
      <c r="E427" s="10" t="s">
        <v>13</v>
      </c>
      <c r="F427" s="16">
        <v>44011.0</v>
      </c>
      <c r="G427" s="26">
        <v>44890.0</v>
      </c>
      <c r="H427" s="13" t="s">
        <v>14</v>
      </c>
      <c r="I427" s="13" t="s">
        <v>15</v>
      </c>
    </row>
    <row r="428" ht="36.75" customHeight="1">
      <c r="A428" s="10" t="s">
        <v>341</v>
      </c>
      <c r="B428" s="10">
        <v>2275837.0</v>
      </c>
      <c r="C428" s="10" t="s">
        <v>428</v>
      </c>
      <c r="D428" s="10" t="s">
        <v>388</v>
      </c>
      <c r="E428" s="10" t="s">
        <v>13</v>
      </c>
      <c r="F428" s="16">
        <v>44011.0</v>
      </c>
      <c r="G428" s="26">
        <v>44890.0</v>
      </c>
      <c r="H428" s="13" t="s">
        <v>14</v>
      </c>
      <c r="I428" s="13" t="s">
        <v>15</v>
      </c>
    </row>
    <row r="429" ht="36.75" customHeight="1">
      <c r="A429" s="10" t="s">
        <v>341</v>
      </c>
      <c r="B429" s="10">
        <v>2332269.0</v>
      </c>
      <c r="C429" s="10" t="s">
        <v>429</v>
      </c>
      <c r="D429" s="10" t="s">
        <v>362</v>
      </c>
      <c r="E429" s="10" t="s">
        <v>13</v>
      </c>
      <c r="F429" s="11">
        <v>44032.0</v>
      </c>
      <c r="G429" s="26">
        <v>15450.0</v>
      </c>
      <c r="H429" s="13" t="s">
        <v>14</v>
      </c>
      <c r="I429" s="13" t="s">
        <v>15</v>
      </c>
    </row>
    <row r="430" ht="36.75" customHeight="1">
      <c r="A430" s="10" t="s">
        <v>341</v>
      </c>
      <c r="B430" s="10">
        <v>2332265.0</v>
      </c>
      <c r="C430" s="10" t="s">
        <v>430</v>
      </c>
      <c r="D430" s="10" t="s">
        <v>345</v>
      </c>
      <c r="E430" s="10" t="s">
        <v>13</v>
      </c>
      <c r="F430" s="11">
        <v>44032.0</v>
      </c>
      <c r="G430" s="26">
        <v>15450.0</v>
      </c>
      <c r="H430" s="13" t="s">
        <v>14</v>
      </c>
      <c r="I430" s="13" t="s">
        <v>15</v>
      </c>
    </row>
    <row r="431" ht="36.75" customHeight="1">
      <c r="A431" s="10" t="s">
        <v>341</v>
      </c>
      <c r="B431" s="10">
        <v>2332270.0</v>
      </c>
      <c r="C431" s="10" t="s">
        <v>431</v>
      </c>
      <c r="D431" s="10" t="s">
        <v>362</v>
      </c>
      <c r="E431" s="10" t="s">
        <v>13</v>
      </c>
      <c r="F431" s="11">
        <v>44032.0</v>
      </c>
      <c r="G431" s="26">
        <v>15450.0</v>
      </c>
      <c r="H431" s="13" t="s">
        <v>14</v>
      </c>
      <c r="I431" s="13" t="s">
        <v>15</v>
      </c>
    </row>
    <row r="432" ht="36.75" customHeight="1">
      <c r="A432" s="10" t="s">
        <v>341</v>
      </c>
      <c r="B432" s="10">
        <v>2332264.0</v>
      </c>
      <c r="C432" s="10" t="s">
        <v>432</v>
      </c>
      <c r="D432" s="10" t="s">
        <v>372</v>
      </c>
      <c r="E432" s="10" t="s">
        <v>13</v>
      </c>
      <c r="F432" s="11">
        <v>44032.0</v>
      </c>
      <c r="G432" s="26">
        <v>15450.0</v>
      </c>
      <c r="H432" s="13" t="s">
        <v>14</v>
      </c>
      <c r="I432" s="13" t="s">
        <v>15</v>
      </c>
    </row>
    <row r="433" ht="36.75" customHeight="1">
      <c r="A433" s="10" t="s">
        <v>341</v>
      </c>
      <c r="B433" s="10">
        <v>2332266.0</v>
      </c>
      <c r="C433" s="10" t="s">
        <v>433</v>
      </c>
      <c r="D433" s="10" t="s">
        <v>372</v>
      </c>
      <c r="E433" s="10" t="s">
        <v>13</v>
      </c>
      <c r="F433" s="11">
        <v>44032.0</v>
      </c>
      <c r="G433" s="26">
        <v>15450.0</v>
      </c>
      <c r="H433" s="13" t="s">
        <v>14</v>
      </c>
      <c r="I433" s="13" t="s">
        <v>15</v>
      </c>
    </row>
    <row r="434" ht="36.75" customHeight="1">
      <c r="A434" s="10" t="s">
        <v>341</v>
      </c>
      <c r="B434" s="10">
        <v>2332268.0</v>
      </c>
      <c r="C434" s="10" t="s">
        <v>433</v>
      </c>
      <c r="D434" s="10" t="s">
        <v>372</v>
      </c>
      <c r="E434" s="10" t="s">
        <v>13</v>
      </c>
      <c r="F434" s="11">
        <v>44032.0</v>
      </c>
      <c r="G434" s="26">
        <v>15450.0</v>
      </c>
      <c r="H434" s="13" t="s">
        <v>14</v>
      </c>
      <c r="I434" s="13" t="s">
        <v>15</v>
      </c>
    </row>
    <row r="435" ht="36.75" customHeight="1">
      <c r="A435" s="10" t="s">
        <v>341</v>
      </c>
      <c r="B435" s="10">
        <v>2604259.0</v>
      </c>
      <c r="C435" s="10" t="s">
        <v>434</v>
      </c>
      <c r="D435" s="10" t="s">
        <v>77</v>
      </c>
      <c r="E435" s="10" t="s">
        <v>101</v>
      </c>
      <c r="F435" s="11">
        <v>44519.0</v>
      </c>
      <c r="G435" s="26">
        <v>285.4</v>
      </c>
      <c r="H435" s="13" t="s">
        <v>14</v>
      </c>
      <c r="I435" s="13" t="s">
        <v>15</v>
      </c>
    </row>
    <row r="436" ht="36.75" customHeight="1">
      <c r="A436" s="10" t="s">
        <v>341</v>
      </c>
      <c r="B436" s="10">
        <v>2604258.0</v>
      </c>
      <c r="C436" s="10" t="s">
        <v>435</v>
      </c>
      <c r="D436" s="10" t="s">
        <v>77</v>
      </c>
      <c r="E436" s="10" t="s">
        <v>101</v>
      </c>
      <c r="F436" s="11">
        <v>44519.0</v>
      </c>
      <c r="G436" s="26">
        <v>228.54</v>
      </c>
      <c r="H436" s="13" t="s">
        <v>14</v>
      </c>
      <c r="I436" s="13" t="s">
        <v>15</v>
      </c>
    </row>
    <row r="437" ht="36.75" customHeight="1">
      <c r="A437" s="10" t="s">
        <v>341</v>
      </c>
      <c r="B437" s="10">
        <v>2277066.0</v>
      </c>
      <c r="C437" s="10" t="s">
        <v>436</v>
      </c>
      <c r="D437" s="10" t="s">
        <v>371</v>
      </c>
      <c r="E437" s="10" t="s">
        <v>13</v>
      </c>
      <c r="F437" s="16">
        <v>44022.0</v>
      </c>
      <c r="G437" s="26">
        <v>60000.0</v>
      </c>
      <c r="H437" s="13" t="s">
        <v>14</v>
      </c>
      <c r="I437" s="13" t="s">
        <v>15</v>
      </c>
    </row>
    <row r="438" ht="36.75" customHeight="1">
      <c r="A438" s="10" t="s">
        <v>341</v>
      </c>
      <c r="B438" s="10">
        <v>2277767.0</v>
      </c>
      <c r="C438" s="10" t="s">
        <v>437</v>
      </c>
      <c r="D438" s="10" t="s">
        <v>412</v>
      </c>
      <c r="E438" s="10" t="s">
        <v>13</v>
      </c>
      <c r="F438" s="16">
        <v>44029.0</v>
      </c>
      <c r="G438" s="26">
        <v>60000.0</v>
      </c>
      <c r="H438" s="13" t="s">
        <v>14</v>
      </c>
      <c r="I438" s="13" t="s">
        <v>15</v>
      </c>
    </row>
    <row r="439" ht="36.75" customHeight="1">
      <c r="A439" s="10" t="s">
        <v>341</v>
      </c>
      <c r="B439" s="10">
        <v>1891115.0</v>
      </c>
      <c r="C439" s="10" t="s">
        <v>438</v>
      </c>
      <c r="D439" s="10" t="s">
        <v>20</v>
      </c>
      <c r="E439" s="10" t="s">
        <v>13</v>
      </c>
      <c r="F439" s="16">
        <v>43266.0</v>
      </c>
      <c r="G439" s="26">
        <v>54200.0</v>
      </c>
      <c r="H439" s="13" t="s">
        <v>14</v>
      </c>
      <c r="I439" s="13" t="s">
        <v>15</v>
      </c>
    </row>
    <row r="440" ht="36.75" customHeight="1">
      <c r="A440" s="10" t="s">
        <v>341</v>
      </c>
      <c r="B440" s="10">
        <v>2626245.0</v>
      </c>
      <c r="C440" s="10" t="s">
        <v>439</v>
      </c>
      <c r="D440" s="10" t="s">
        <v>354</v>
      </c>
      <c r="E440" s="10" t="s">
        <v>101</v>
      </c>
      <c r="F440" s="11">
        <v>44575.0</v>
      </c>
      <c r="G440" s="26">
        <v>119000.0</v>
      </c>
      <c r="H440" s="13" t="s">
        <v>14</v>
      </c>
      <c r="I440" s="13" t="s">
        <v>15</v>
      </c>
    </row>
    <row r="441" ht="36.75" customHeight="1">
      <c r="A441" s="10" t="s">
        <v>341</v>
      </c>
      <c r="B441" s="10">
        <v>2275797.0</v>
      </c>
      <c r="C441" s="10" t="s">
        <v>440</v>
      </c>
      <c r="D441" s="10" t="s">
        <v>441</v>
      </c>
      <c r="E441" s="10" t="s">
        <v>13</v>
      </c>
      <c r="F441" s="16">
        <v>43998.0</v>
      </c>
      <c r="G441" s="26">
        <v>60000.0</v>
      </c>
      <c r="H441" s="13" t="s">
        <v>14</v>
      </c>
      <c r="I441" s="13" t="s">
        <v>15</v>
      </c>
    </row>
    <row r="442" ht="36.75" customHeight="1">
      <c r="A442" s="10" t="s">
        <v>341</v>
      </c>
      <c r="B442" s="10">
        <v>2275809.0</v>
      </c>
      <c r="C442" s="10" t="s">
        <v>442</v>
      </c>
      <c r="D442" s="10" t="s">
        <v>441</v>
      </c>
      <c r="E442" s="10" t="s">
        <v>13</v>
      </c>
      <c r="F442" s="16">
        <v>43998.0</v>
      </c>
      <c r="G442" s="26">
        <v>60000.0</v>
      </c>
      <c r="H442" s="13" t="s">
        <v>14</v>
      </c>
      <c r="I442" s="13" t="s">
        <v>15</v>
      </c>
    </row>
    <row r="443" ht="36.75" customHeight="1">
      <c r="A443" s="10" t="s">
        <v>341</v>
      </c>
      <c r="B443" s="13">
        <v>3165412.0</v>
      </c>
      <c r="C443" s="10" t="s">
        <v>443</v>
      </c>
      <c r="D443" s="10" t="s">
        <v>444</v>
      </c>
      <c r="E443" s="10" t="s">
        <v>101</v>
      </c>
      <c r="F443" s="11">
        <v>44921.0</v>
      </c>
      <c r="G443" s="25">
        <v>1899.0</v>
      </c>
      <c r="H443" s="13" t="s">
        <v>14</v>
      </c>
      <c r="I443" s="13" t="s">
        <v>15</v>
      </c>
    </row>
    <row r="444" ht="36.75" customHeight="1">
      <c r="A444" s="10" t="s">
        <v>341</v>
      </c>
      <c r="B444" s="13">
        <v>3216932.0</v>
      </c>
      <c r="C444" s="10" t="s">
        <v>445</v>
      </c>
      <c r="D444" s="10" t="s">
        <v>343</v>
      </c>
      <c r="E444" s="10" t="s">
        <v>101</v>
      </c>
      <c r="F444" s="11">
        <v>44939.0</v>
      </c>
      <c r="G444" s="25">
        <v>26000.0</v>
      </c>
      <c r="H444" s="13" t="s">
        <v>14</v>
      </c>
      <c r="I444" s="13" t="s">
        <v>15</v>
      </c>
    </row>
    <row r="445" ht="36.75" customHeight="1">
      <c r="A445" s="10" t="s">
        <v>341</v>
      </c>
      <c r="B445" s="13">
        <v>3216930.0</v>
      </c>
      <c r="C445" s="10" t="s">
        <v>445</v>
      </c>
      <c r="D445" s="10" t="s">
        <v>343</v>
      </c>
      <c r="E445" s="10" t="s">
        <v>101</v>
      </c>
      <c r="F445" s="11">
        <v>44939.0</v>
      </c>
      <c r="G445" s="25">
        <v>26000.0</v>
      </c>
      <c r="H445" s="13" t="s">
        <v>14</v>
      </c>
      <c r="I445" s="13" t="s">
        <v>15</v>
      </c>
    </row>
    <row r="446" ht="36.75" customHeight="1">
      <c r="A446" s="10" t="s">
        <v>341</v>
      </c>
      <c r="B446" s="13">
        <v>3216931.0</v>
      </c>
      <c r="C446" s="10" t="s">
        <v>445</v>
      </c>
      <c r="D446" s="10" t="s">
        <v>343</v>
      </c>
      <c r="E446" s="10" t="s">
        <v>101</v>
      </c>
      <c r="F446" s="11">
        <v>44939.0</v>
      </c>
      <c r="G446" s="25">
        <v>26000.0</v>
      </c>
      <c r="H446" s="13" t="s">
        <v>14</v>
      </c>
      <c r="I446" s="13" t="s">
        <v>15</v>
      </c>
    </row>
    <row r="447" ht="36.75" customHeight="1">
      <c r="A447" s="10" t="s">
        <v>341</v>
      </c>
      <c r="B447" s="13">
        <v>3216933.0</v>
      </c>
      <c r="C447" s="10" t="s">
        <v>445</v>
      </c>
      <c r="D447" s="10" t="s">
        <v>343</v>
      </c>
      <c r="E447" s="10" t="s">
        <v>101</v>
      </c>
      <c r="F447" s="11">
        <v>44939.0</v>
      </c>
      <c r="G447" s="25">
        <v>26000.0</v>
      </c>
      <c r="H447" s="13" t="s">
        <v>14</v>
      </c>
      <c r="I447" s="13" t="s">
        <v>15</v>
      </c>
    </row>
    <row r="448" ht="36.75" customHeight="1">
      <c r="A448" s="10" t="s">
        <v>341</v>
      </c>
      <c r="B448" s="13">
        <v>3216962.0</v>
      </c>
      <c r="C448" s="10" t="s">
        <v>446</v>
      </c>
      <c r="D448" s="10" t="s">
        <v>354</v>
      </c>
      <c r="E448" s="10" t="s">
        <v>101</v>
      </c>
      <c r="F448" s="11">
        <v>44939.0</v>
      </c>
      <c r="G448" s="25">
        <v>90981.0</v>
      </c>
      <c r="H448" s="13" t="s">
        <v>14</v>
      </c>
      <c r="I448" s="13" t="s">
        <v>15</v>
      </c>
    </row>
    <row r="449" ht="36.75" customHeight="1">
      <c r="A449" s="10" t="s">
        <v>341</v>
      </c>
      <c r="B449" s="13">
        <v>2316961.0</v>
      </c>
      <c r="C449" s="10" t="s">
        <v>446</v>
      </c>
      <c r="D449" s="10" t="s">
        <v>354</v>
      </c>
      <c r="E449" s="10" t="s">
        <v>101</v>
      </c>
      <c r="F449" s="11">
        <v>44939.0</v>
      </c>
      <c r="G449" s="25">
        <v>90981.0</v>
      </c>
      <c r="H449" s="13" t="s">
        <v>14</v>
      </c>
      <c r="I449" s="13" t="s">
        <v>15</v>
      </c>
    </row>
    <row r="450" ht="36.75" customHeight="1">
      <c r="A450" s="10" t="s">
        <v>341</v>
      </c>
      <c r="B450" s="13">
        <v>3216960.0</v>
      </c>
      <c r="C450" s="10" t="s">
        <v>447</v>
      </c>
      <c r="D450" s="10" t="s">
        <v>343</v>
      </c>
      <c r="E450" s="10" t="s">
        <v>101</v>
      </c>
      <c r="F450" s="11">
        <v>44939.0</v>
      </c>
      <c r="G450" s="25">
        <v>55404.89</v>
      </c>
      <c r="H450" s="13" t="s">
        <v>14</v>
      </c>
      <c r="I450" s="13" t="s">
        <v>15</v>
      </c>
    </row>
    <row r="451" ht="36.75" customHeight="1">
      <c r="A451" s="10" t="s">
        <v>341</v>
      </c>
      <c r="B451" s="13">
        <v>3216959.0</v>
      </c>
      <c r="C451" s="10" t="s">
        <v>447</v>
      </c>
      <c r="D451" s="10" t="s">
        <v>343</v>
      </c>
      <c r="E451" s="10" t="s">
        <v>101</v>
      </c>
      <c r="F451" s="11">
        <v>44939.0</v>
      </c>
      <c r="G451" s="25">
        <v>55404.89</v>
      </c>
      <c r="H451" s="13" t="s">
        <v>14</v>
      </c>
      <c r="I451" s="13" t="s">
        <v>15</v>
      </c>
    </row>
    <row r="452" ht="36.75" customHeight="1">
      <c r="A452" s="10" t="s">
        <v>341</v>
      </c>
      <c r="B452" s="13">
        <v>3217547.0</v>
      </c>
      <c r="C452" s="10" t="s">
        <v>342</v>
      </c>
      <c r="D452" s="10" t="s">
        <v>343</v>
      </c>
      <c r="E452" s="10" t="s">
        <v>101</v>
      </c>
      <c r="F452" s="11">
        <v>44939.0</v>
      </c>
      <c r="G452" s="25">
        <v>3302.57</v>
      </c>
      <c r="H452" s="13" t="s">
        <v>14</v>
      </c>
      <c r="I452" s="13" t="s">
        <v>15</v>
      </c>
    </row>
    <row r="453" ht="36.75" customHeight="1">
      <c r="A453" s="10" t="s">
        <v>341</v>
      </c>
      <c r="B453" s="13">
        <v>3217548.0</v>
      </c>
      <c r="C453" s="10" t="s">
        <v>342</v>
      </c>
      <c r="D453" s="10" t="s">
        <v>343</v>
      </c>
      <c r="E453" s="10" t="s">
        <v>101</v>
      </c>
      <c r="F453" s="11">
        <v>44939.0</v>
      </c>
      <c r="G453" s="25">
        <v>3302.57</v>
      </c>
      <c r="H453" s="13" t="s">
        <v>14</v>
      </c>
      <c r="I453" s="13" t="s">
        <v>15</v>
      </c>
    </row>
    <row r="454" ht="36.75" customHeight="1">
      <c r="A454" s="10" t="s">
        <v>341</v>
      </c>
      <c r="B454" s="13">
        <v>3216956.0</v>
      </c>
      <c r="C454" s="10" t="s">
        <v>448</v>
      </c>
      <c r="D454" s="10" t="s">
        <v>354</v>
      </c>
      <c r="E454" s="10" t="s">
        <v>101</v>
      </c>
      <c r="F454" s="11">
        <v>44939.0</v>
      </c>
      <c r="G454" s="25">
        <v>39000.0</v>
      </c>
      <c r="H454" s="13" t="s">
        <v>14</v>
      </c>
      <c r="I454" s="13" t="s">
        <v>15</v>
      </c>
    </row>
    <row r="455" ht="36.75" customHeight="1">
      <c r="A455" s="10" t="s">
        <v>341</v>
      </c>
      <c r="B455" s="13">
        <v>3216957.0</v>
      </c>
      <c r="C455" s="10" t="s">
        <v>448</v>
      </c>
      <c r="D455" s="10" t="s">
        <v>354</v>
      </c>
      <c r="E455" s="10" t="s">
        <v>101</v>
      </c>
      <c r="F455" s="11">
        <v>44939.0</v>
      </c>
      <c r="G455" s="25">
        <v>39000.0</v>
      </c>
      <c r="H455" s="13" t="s">
        <v>14</v>
      </c>
      <c r="I455" s="13" t="s">
        <v>15</v>
      </c>
    </row>
    <row r="456" ht="36.75" customHeight="1">
      <c r="A456" s="10" t="s">
        <v>341</v>
      </c>
      <c r="B456" s="13">
        <v>3216958.0</v>
      </c>
      <c r="C456" s="10" t="s">
        <v>448</v>
      </c>
      <c r="D456" s="10" t="s">
        <v>343</v>
      </c>
      <c r="E456" s="10" t="s">
        <v>101</v>
      </c>
      <c r="F456" s="11">
        <v>44939.0</v>
      </c>
      <c r="G456" s="25">
        <v>39000.0</v>
      </c>
      <c r="H456" s="13" t="s">
        <v>14</v>
      </c>
      <c r="I456" s="13" t="s">
        <v>15</v>
      </c>
    </row>
    <row r="457" ht="36.75" customHeight="1">
      <c r="A457" s="10" t="s">
        <v>341</v>
      </c>
      <c r="B457" s="13">
        <v>3216955.0</v>
      </c>
      <c r="C457" s="10" t="s">
        <v>448</v>
      </c>
      <c r="D457" s="10" t="s">
        <v>343</v>
      </c>
      <c r="E457" s="10" t="s">
        <v>101</v>
      </c>
      <c r="F457" s="11">
        <v>44939.0</v>
      </c>
      <c r="G457" s="25">
        <v>39000.0</v>
      </c>
      <c r="H457" s="13" t="s">
        <v>14</v>
      </c>
      <c r="I457" s="13" t="s">
        <v>15</v>
      </c>
    </row>
    <row r="458" ht="36.75" customHeight="1">
      <c r="A458" s="10" t="s">
        <v>341</v>
      </c>
      <c r="B458" s="13">
        <v>3165413.0</v>
      </c>
      <c r="C458" s="10" t="s">
        <v>449</v>
      </c>
      <c r="D458" s="10" t="s">
        <v>444</v>
      </c>
      <c r="E458" s="10" t="s">
        <v>101</v>
      </c>
      <c r="F458" s="11">
        <v>44928.0</v>
      </c>
      <c r="G458" s="25">
        <v>34594.5</v>
      </c>
      <c r="H458" s="13" t="s">
        <v>14</v>
      </c>
      <c r="I458" s="13" t="s">
        <v>15</v>
      </c>
    </row>
    <row r="459" ht="36.75" customHeight="1">
      <c r="A459" s="10" t="s">
        <v>341</v>
      </c>
      <c r="B459" s="10">
        <v>3582041.0</v>
      </c>
      <c r="C459" s="10" t="s">
        <v>450</v>
      </c>
      <c r="D459" s="10" t="s">
        <v>354</v>
      </c>
      <c r="E459" s="10" t="s">
        <v>101</v>
      </c>
      <c r="F459" s="18">
        <v>45456.0</v>
      </c>
      <c r="G459" s="25">
        <v>408.0</v>
      </c>
      <c r="H459" s="13" t="s">
        <v>14</v>
      </c>
      <c r="I459" s="13" t="s">
        <v>15</v>
      </c>
    </row>
    <row r="460" ht="36.75" customHeight="1">
      <c r="A460" s="10" t="s">
        <v>341</v>
      </c>
      <c r="B460" s="10">
        <v>3582037.0</v>
      </c>
      <c r="C460" s="10" t="s">
        <v>450</v>
      </c>
      <c r="D460" s="10" t="s">
        <v>372</v>
      </c>
      <c r="E460" s="10" t="s">
        <v>101</v>
      </c>
      <c r="F460" s="18">
        <v>45448.0</v>
      </c>
      <c r="G460" s="25">
        <v>408.0</v>
      </c>
      <c r="H460" s="13" t="s">
        <v>14</v>
      </c>
      <c r="I460" s="13" t="s">
        <v>15</v>
      </c>
    </row>
    <row r="461" ht="36.75" customHeight="1">
      <c r="A461" s="10" t="s">
        <v>341</v>
      </c>
      <c r="B461" s="10">
        <v>3582038.0</v>
      </c>
      <c r="C461" s="10" t="s">
        <v>450</v>
      </c>
      <c r="D461" s="10" t="s">
        <v>372</v>
      </c>
      <c r="E461" s="10" t="s">
        <v>101</v>
      </c>
      <c r="F461" s="18">
        <v>45448.0</v>
      </c>
      <c r="G461" s="25">
        <v>408.0</v>
      </c>
      <c r="H461" s="13" t="s">
        <v>14</v>
      </c>
      <c r="I461" s="13" t="s">
        <v>15</v>
      </c>
    </row>
    <row r="462" ht="36.75" customHeight="1">
      <c r="A462" s="10" t="s">
        <v>341</v>
      </c>
      <c r="B462" s="10" t="s">
        <v>451</v>
      </c>
      <c r="C462" s="10" t="s">
        <v>452</v>
      </c>
      <c r="D462" s="10" t="s">
        <v>398</v>
      </c>
      <c r="E462" s="10" t="s">
        <v>13</v>
      </c>
      <c r="F462" s="13" t="s">
        <v>31</v>
      </c>
      <c r="G462" s="25">
        <v>56515.11</v>
      </c>
      <c r="H462" s="13" t="s">
        <v>14</v>
      </c>
      <c r="I462" s="13" t="s">
        <v>15</v>
      </c>
    </row>
    <row r="463" ht="36.75" customHeight="1">
      <c r="A463" s="10" t="s">
        <v>341</v>
      </c>
      <c r="B463" s="10">
        <v>1892382.0</v>
      </c>
      <c r="C463" s="10" t="s">
        <v>453</v>
      </c>
      <c r="D463" s="10" t="s">
        <v>349</v>
      </c>
      <c r="E463" s="10" t="s">
        <v>13</v>
      </c>
      <c r="F463" s="13" t="s">
        <v>31</v>
      </c>
      <c r="G463" s="25">
        <v>76366.67</v>
      </c>
      <c r="H463" s="13" t="s">
        <v>14</v>
      </c>
      <c r="I463" s="13" t="s">
        <v>15</v>
      </c>
    </row>
    <row r="464" ht="36.75" customHeight="1">
      <c r="A464" s="10" t="s">
        <v>341</v>
      </c>
      <c r="B464" s="10" t="s">
        <v>454</v>
      </c>
      <c r="C464" s="10" t="s">
        <v>455</v>
      </c>
      <c r="D464" s="10" t="s">
        <v>456</v>
      </c>
      <c r="E464" s="10" t="s">
        <v>13</v>
      </c>
      <c r="F464" s="13" t="s">
        <v>31</v>
      </c>
      <c r="G464" s="25">
        <v>722781.92</v>
      </c>
      <c r="H464" s="13" t="s">
        <v>14</v>
      </c>
      <c r="I464" s="13" t="s">
        <v>15</v>
      </c>
    </row>
    <row r="465" ht="36.75" customHeight="1">
      <c r="A465" s="10" t="s">
        <v>341</v>
      </c>
      <c r="B465" s="10" t="s">
        <v>457</v>
      </c>
      <c r="C465" s="10" t="s">
        <v>458</v>
      </c>
      <c r="D465" s="10" t="s">
        <v>372</v>
      </c>
      <c r="E465" s="10" t="s">
        <v>13</v>
      </c>
      <c r="F465" s="13" t="s">
        <v>31</v>
      </c>
      <c r="G465" s="25">
        <v>51410.0</v>
      </c>
      <c r="H465" s="13" t="s">
        <v>14</v>
      </c>
      <c r="I465" s="13" t="s">
        <v>15</v>
      </c>
    </row>
    <row r="466" ht="36.75" customHeight="1">
      <c r="A466" s="10" t="s">
        <v>341</v>
      </c>
      <c r="B466" s="10" t="s">
        <v>459</v>
      </c>
      <c r="C466" s="10" t="s">
        <v>460</v>
      </c>
      <c r="D466" s="10" t="s">
        <v>20</v>
      </c>
      <c r="E466" s="10" t="s">
        <v>13</v>
      </c>
      <c r="F466" s="13" t="s">
        <v>31</v>
      </c>
      <c r="G466" s="25">
        <v>379.28</v>
      </c>
      <c r="H466" s="13" t="s">
        <v>14</v>
      </c>
      <c r="I466" s="13" t="s">
        <v>15</v>
      </c>
    </row>
    <row r="467" ht="36.75" customHeight="1">
      <c r="A467" s="10" t="s">
        <v>341</v>
      </c>
      <c r="B467" s="10" t="s">
        <v>461</v>
      </c>
      <c r="C467" s="10" t="s">
        <v>462</v>
      </c>
      <c r="D467" s="10" t="s">
        <v>124</v>
      </c>
      <c r="E467" s="10" t="s">
        <v>13</v>
      </c>
      <c r="F467" s="13" t="s">
        <v>31</v>
      </c>
      <c r="G467" s="25">
        <v>342.9</v>
      </c>
      <c r="H467" s="13" t="s">
        <v>14</v>
      </c>
      <c r="I467" s="13" t="s">
        <v>15</v>
      </c>
    </row>
    <row r="468" ht="36.75" customHeight="1">
      <c r="A468" s="10" t="s">
        <v>341</v>
      </c>
      <c r="B468" s="10" t="s">
        <v>463</v>
      </c>
      <c r="C468" s="10" t="s">
        <v>464</v>
      </c>
      <c r="D468" s="10" t="s">
        <v>124</v>
      </c>
      <c r="E468" s="10" t="s">
        <v>13</v>
      </c>
      <c r="F468" s="13" t="s">
        <v>31</v>
      </c>
      <c r="G468" s="25">
        <v>342.9</v>
      </c>
      <c r="H468" s="13" t="s">
        <v>14</v>
      </c>
      <c r="I468" s="13" t="s">
        <v>15</v>
      </c>
    </row>
    <row r="469" ht="36.75" customHeight="1">
      <c r="A469" s="10" t="s">
        <v>341</v>
      </c>
      <c r="B469" s="10" t="s">
        <v>465</v>
      </c>
      <c r="C469" s="10" t="s">
        <v>466</v>
      </c>
      <c r="D469" s="10" t="s">
        <v>467</v>
      </c>
      <c r="E469" s="10" t="s">
        <v>13</v>
      </c>
      <c r="F469" s="13" t="s">
        <v>31</v>
      </c>
      <c r="G469" s="25">
        <v>379.28</v>
      </c>
      <c r="H469" s="13" t="s">
        <v>14</v>
      </c>
      <c r="I469" s="13" t="s">
        <v>15</v>
      </c>
    </row>
    <row r="470" ht="36.75" customHeight="1">
      <c r="A470" s="10" t="s">
        <v>341</v>
      </c>
      <c r="B470" s="10" t="s">
        <v>468</v>
      </c>
      <c r="C470" s="10" t="s">
        <v>469</v>
      </c>
      <c r="D470" s="10" t="s">
        <v>30</v>
      </c>
      <c r="E470" s="10" t="s">
        <v>13</v>
      </c>
      <c r="F470" s="13" t="s">
        <v>31</v>
      </c>
      <c r="G470" s="25">
        <v>5457.7</v>
      </c>
      <c r="H470" s="13" t="s">
        <v>14</v>
      </c>
      <c r="I470" s="13" t="s">
        <v>15</v>
      </c>
    </row>
    <row r="471" ht="36.75" customHeight="1">
      <c r="A471" s="10" t="s">
        <v>341</v>
      </c>
      <c r="B471" s="10" t="s">
        <v>470</v>
      </c>
      <c r="C471" s="10" t="s">
        <v>471</v>
      </c>
      <c r="D471" s="10" t="s">
        <v>358</v>
      </c>
      <c r="E471" s="10" t="s">
        <v>13</v>
      </c>
      <c r="F471" s="13" t="s">
        <v>31</v>
      </c>
      <c r="G471" s="25">
        <v>122365.5</v>
      </c>
      <c r="H471" s="13" t="s">
        <v>14</v>
      </c>
      <c r="I471" s="13" t="s">
        <v>15</v>
      </c>
    </row>
    <row r="472" ht="36.75" customHeight="1">
      <c r="A472" s="10" t="s">
        <v>341</v>
      </c>
      <c r="B472" s="10" t="s">
        <v>472</v>
      </c>
      <c r="C472" s="10" t="s">
        <v>473</v>
      </c>
      <c r="D472" s="10" t="s">
        <v>124</v>
      </c>
      <c r="E472" s="10" t="s">
        <v>13</v>
      </c>
      <c r="F472" s="13" t="s">
        <v>31</v>
      </c>
      <c r="G472" s="25">
        <v>900.81</v>
      </c>
      <c r="H472" s="13" t="s">
        <v>14</v>
      </c>
      <c r="I472" s="13" t="s">
        <v>15</v>
      </c>
    </row>
    <row r="473" ht="36.75" customHeight="1">
      <c r="A473" s="10" t="s">
        <v>341</v>
      </c>
      <c r="B473" s="10" t="s">
        <v>474</v>
      </c>
      <c r="C473" s="10" t="s">
        <v>475</v>
      </c>
      <c r="D473" s="10" t="s">
        <v>124</v>
      </c>
      <c r="E473" s="10" t="s">
        <v>13</v>
      </c>
      <c r="F473" s="13" t="s">
        <v>31</v>
      </c>
      <c r="G473" s="25">
        <v>900.81</v>
      </c>
      <c r="H473" s="13" t="s">
        <v>14</v>
      </c>
      <c r="I473" s="13" t="s">
        <v>15</v>
      </c>
    </row>
    <row r="474" ht="36.75" customHeight="1">
      <c r="A474" s="10" t="s">
        <v>341</v>
      </c>
      <c r="B474" s="10" t="s">
        <v>476</v>
      </c>
      <c r="C474" s="10" t="s">
        <v>477</v>
      </c>
      <c r="D474" s="10" t="s">
        <v>332</v>
      </c>
      <c r="E474" s="10" t="s">
        <v>13</v>
      </c>
      <c r="F474" s="13" t="s">
        <v>31</v>
      </c>
      <c r="G474" s="25">
        <v>363.99</v>
      </c>
      <c r="H474" s="13" t="s">
        <v>14</v>
      </c>
      <c r="I474" s="13" t="s">
        <v>15</v>
      </c>
    </row>
    <row r="475" ht="36.75" customHeight="1">
      <c r="A475" s="10" t="s">
        <v>341</v>
      </c>
      <c r="B475" s="10" t="s">
        <v>478</v>
      </c>
      <c r="C475" s="10" t="s">
        <v>479</v>
      </c>
      <c r="D475" s="10" t="s">
        <v>345</v>
      </c>
      <c r="E475" s="10" t="s">
        <v>13</v>
      </c>
      <c r="F475" s="13" t="s">
        <v>31</v>
      </c>
      <c r="G475" s="25">
        <v>1251.39</v>
      </c>
      <c r="H475" s="13" t="s">
        <v>14</v>
      </c>
      <c r="I475" s="13" t="s">
        <v>15</v>
      </c>
    </row>
    <row r="476" ht="36.75" customHeight="1">
      <c r="A476" s="10" t="s">
        <v>341</v>
      </c>
      <c r="B476" s="10" t="s">
        <v>480</v>
      </c>
      <c r="C476" s="10" t="s">
        <v>481</v>
      </c>
      <c r="D476" s="10" t="s">
        <v>345</v>
      </c>
      <c r="E476" s="10" t="s">
        <v>13</v>
      </c>
      <c r="F476" s="13" t="s">
        <v>31</v>
      </c>
      <c r="G476" s="25">
        <v>1251.39</v>
      </c>
      <c r="H476" s="13" t="s">
        <v>14</v>
      </c>
      <c r="I476" s="13" t="s">
        <v>15</v>
      </c>
    </row>
    <row r="477" ht="36.75" customHeight="1">
      <c r="A477" s="10" t="s">
        <v>341</v>
      </c>
      <c r="B477" s="10" t="s">
        <v>482</v>
      </c>
      <c r="C477" s="10" t="s">
        <v>483</v>
      </c>
      <c r="D477" s="10" t="s">
        <v>23</v>
      </c>
      <c r="E477" s="10" t="s">
        <v>13</v>
      </c>
      <c r="F477" s="13" t="s">
        <v>31</v>
      </c>
      <c r="G477" s="25">
        <v>1091.42</v>
      </c>
      <c r="H477" s="13" t="s">
        <v>14</v>
      </c>
      <c r="I477" s="13" t="s">
        <v>15</v>
      </c>
    </row>
    <row r="478" ht="36.75" customHeight="1">
      <c r="A478" s="10" t="s">
        <v>341</v>
      </c>
      <c r="B478" s="10" t="s">
        <v>484</v>
      </c>
      <c r="C478" s="10" t="s">
        <v>485</v>
      </c>
      <c r="D478" s="10" t="s">
        <v>20</v>
      </c>
      <c r="E478" s="10" t="s">
        <v>13</v>
      </c>
      <c r="F478" s="13" t="s">
        <v>31</v>
      </c>
      <c r="G478" s="25">
        <v>1681.45</v>
      </c>
      <c r="H478" s="13" t="s">
        <v>14</v>
      </c>
      <c r="I478" s="13" t="s">
        <v>15</v>
      </c>
    </row>
    <row r="479" ht="36.75" customHeight="1">
      <c r="A479" s="10" t="s">
        <v>341</v>
      </c>
      <c r="B479" s="10" t="s">
        <v>486</v>
      </c>
      <c r="C479" s="10" t="s">
        <v>487</v>
      </c>
      <c r="D479" s="10" t="s">
        <v>488</v>
      </c>
      <c r="E479" s="10" t="s">
        <v>13</v>
      </c>
      <c r="F479" s="13" t="s">
        <v>31</v>
      </c>
      <c r="G479" s="25">
        <v>1443.99</v>
      </c>
      <c r="H479" s="13" t="s">
        <v>14</v>
      </c>
      <c r="I479" s="13" t="s">
        <v>15</v>
      </c>
    </row>
    <row r="480" ht="36.75" customHeight="1">
      <c r="A480" s="10" t="s">
        <v>341</v>
      </c>
      <c r="B480" s="10" t="s">
        <v>489</v>
      </c>
      <c r="C480" s="10" t="s">
        <v>490</v>
      </c>
      <c r="D480" s="10" t="s">
        <v>412</v>
      </c>
      <c r="E480" s="10" t="s">
        <v>13</v>
      </c>
      <c r="F480" s="13" t="s">
        <v>31</v>
      </c>
      <c r="G480" s="25">
        <v>5675.88</v>
      </c>
      <c r="H480" s="13" t="s">
        <v>14</v>
      </c>
      <c r="I480" s="13" t="s">
        <v>15</v>
      </c>
    </row>
    <row r="481" ht="36.75" customHeight="1">
      <c r="A481" s="10" t="s">
        <v>341</v>
      </c>
      <c r="B481" s="10" t="s">
        <v>491</v>
      </c>
      <c r="C481" s="10" t="s">
        <v>490</v>
      </c>
      <c r="D481" s="10" t="s">
        <v>23</v>
      </c>
      <c r="E481" s="10" t="s">
        <v>13</v>
      </c>
      <c r="F481" s="13" t="s">
        <v>31</v>
      </c>
      <c r="G481" s="25">
        <v>5675.88</v>
      </c>
      <c r="H481" s="13" t="s">
        <v>14</v>
      </c>
      <c r="I481" s="13" t="s">
        <v>15</v>
      </c>
    </row>
    <row r="482" ht="36.75" customHeight="1">
      <c r="A482" s="10" t="s">
        <v>341</v>
      </c>
      <c r="B482" s="10" t="s">
        <v>492</v>
      </c>
      <c r="C482" s="10" t="s">
        <v>490</v>
      </c>
      <c r="D482" s="10" t="s">
        <v>493</v>
      </c>
      <c r="E482" s="10" t="s">
        <v>13</v>
      </c>
      <c r="F482" s="13" t="s">
        <v>31</v>
      </c>
      <c r="G482" s="25">
        <v>5675.88</v>
      </c>
      <c r="H482" s="13" t="s">
        <v>14</v>
      </c>
      <c r="I482" s="13" t="s">
        <v>15</v>
      </c>
    </row>
    <row r="483" ht="36.75" customHeight="1">
      <c r="A483" s="10" t="s">
        <v>341</v>
      </c>
      <c r="B483" s="10" t="s">
        <v>494</v>
      </c>
      <c r="C483" s="10" t="s">
        <v>490</v>
      </c>
      <c r="D483" s="10" t="s">
        <v>493</v>
      </c>
      <c r="E483" s="10" t="s">
        <v>13</v>
      </c>
      <c r="F483" s="13" t="s">
        <v>31</v>
      </c>
      <c r="G483" s="25">
        <v>5675.88</v>
      </c>
      <c r="H483" s="13" t="s">
        <v>14</v>
      </c>
      <c r="I483" s="13" t="s">
        <v>15</v>
      </c>
    </row>
    <row r="484" ht="36.75" customHeight="1">
      <c r="A484" s="10" t="s">
        <v>341</v>
      </c>
      <c r="B484" s="10" t="s">
        <v>495</v>
      </c>
      <c r="C484" s="10" t="s">
        <v>490</v>
      </c>
      <c r="D484" s="10" t="s">
        <v>467</v>
      </c>
      <c r="E484" s="10" t="s">
        <v>13</v>
      </c>
      <c r="F484" s="13" t="s">
        <v>31</v>
      </c>
      <c r="G484" s="25">
        <v>5675.88</v>
      </c>
      <c r="H484" s="13" t="s">
        <v>14</v>
      </c>
      <c r="I484" s="13" t="s">
        <v>15</v>
      </c>
    </row>
    <row r="485" ht="36.75" customHeight="1">
      <c r="A485" s="10" t="s">
        <v>341</v>
      </c>
      <c r="B485" s="10" t="s">
        <v>496</v>
      </c>
      <c r="C485" s="10" t="s">
        <v>490</v>
      </c>
      <c r="D485" s="10" t="s">
        <v>497</v>
      </c>
      <c r="E485" s="10" t="s">
        <v>13</v>
      </c>
      <c r="F485" s="13" t="s">
        <v>31</v>
      </c>
      <c r="G485" s="25">
        <v>5675.88</v>
      </c>
      <c r="H485" s="13" t="s">
        <v>14</v>
      </c>
      <c r="I485" s="13" t="s">
        <v>15</v>
      </c>
    </row>
    <row r="486" ht="36.75" customHeight="1">
      <c r="A486" s="10" t="s">
        <v>341</v>
      </c>
      <c r="B486" s="10" t="s">
        <v>498</v>
      </c>
      <c r="C486" s="10" t="s">
        <v>490</v>
      </c>
      <c r="D486" s="10" t="s">
        <v>386</v>
      </c>
      <c r="E486" s="10" t="s">
        <v>13</v>
      </c>
      <c r="F486" s="13" t="s">
        <v>31</v>
      </c>
      <c r="G486" s="25">
        <v>5675.88</v>
      </c>
      <c r="H486" s="13" t="s">
        <v>14</v>
      </c>
      <c r="I486" s="13" t="s">
        <v>15</v>
      </c>
    </row>
    <row r="487" ht="36.75" customHeight="1">
      <c r="A487" s="10" t="s">
        <v>341</v>
      </c>
      <c r="B487" s="10" t="s">
        <v>499</v>
      </c>
      <c r="C487" s="10" t="s">
        <v>490</v>
      </c>
      <c r="D487" s="10" t="s">
        <v>386</v>
      </c>
      <c r="E487" s="10" t="s">
        <v>13</v>
      </c>
      <c r="F487" s="13" t="s">
        <v>31</v>
      </c>
      <c r="G487" s="25">
        <v>5675.88</v>
      </c>
      <c r="H487" s="13" t="s">
        <v>14</v>
      </c>
      <c r="I487" s="13" t="s">
        <v>15</v>
      </c>
    </row>
    <row r="488" ht="36.75" customHeight="1">
      <c r="A488" s="10" t="s">
        <v>341</v>
      </c>
      <c r="B488" s="10" t="s">
        <v>500</v>
      </c>
      <c r="C488" s="10" t="s">
        <v>490</v>
      </c>
      <c r="D488" s="10" t="s">
        <v>386</v>
      </c>
      <c r="E488" s="10" t="s">
        <v>13</v>
      </c>
      <c r="F488" s="13" t="s">
        <v>31</v>
      </c>
      <c r="G488" s="25">
        <v>5675.88</v>
      </c>
      <c r="H488" s="13" t="s">
        <v>14</v>
      </c>
      <c r="I488" s="13" t="s">
        <v>15</v>
      </c>
    </row>
    <row r="489" ht="36.75" customHeight="1">
      <c r="A489" s="10" t="s">
        <v>341</v>
      </c>
      <c r="B489" s="10" t="s">
        <v>501</v>
      </c>
      <c r="C489" s="10" t="s">
        <v>490</v>
      </c>
      <c r="D489" s="10" t="s">
        <v>386</v>
      </c>
      <c r="E489" s="10" t="s">
        <v>13</v>
      </c>
      <c r="F489" s="13" t="s">
        <v>31</v>
      </c>
      <c r="G489" s="25">
        <v>5675.88</v>
      </c>
      <c r="H489" s="13" t="s">
        <v>14</v>
      </c>
      <c r="I489" s="13" t="s">
        <v>15</v>
      </c>
    </row>
    <row r="490" ht="36.75" customHeight="1">
      <c r="A490" s="10" t="s">
        <v>341</v>
      </c>
      <c r="B490" s="10" t="s">
        <v>502</v>
      </c>
      <c r="C490" s="10" t="s">
        <v>490</v>
      </c>
      <c r="D490" s="10" t="s">
        <v>386</v>
      </c>
      <c r="E490" s="10" t="s">
        <v>13</v>
      </c>
      <c r="F490" s="13" t="s">
        <v>31</v>
      </c>
      <c r="G490" s="25">
        <v>5675.88</v>
      </c>
      <c r="H490" s="13" t="s">
        <v>14</v>
      </c>
      <c r="I490" s="13" t="s">
        <v>15</v>
      </c>
    </row>
    <row r="491" ht="36.75" customHeight="1">
      <c r="A491" s="10" t="s">
        <v>341</v>
      </c>
      <c r="B491" s="10" t="s">
        <v>503</v>
      </c>
      <c r="C491" s="10" t="s">
        <v>490</v>
      </c>
      <c r="D491" s="10" t="s">
        <v>386</v>
      </c>
      <c r="E491" s="10" t="s">
        <v>13</v>
      </c>
      <c r="F491" s="13" t="s">
        <v>31</v>
      </c>
      <c r="G491" s="25">
        <v>5675.88</v>
      </c>
      <c r="H491" s="13" t="s">
        <v>14</v>
      </c>
      <c r="I491" s="13" t="s">
        <v>15</v>
      </c>
    </row>
    <row r="492" ht="36.75" customHeight="1">
      <c r="A492" s="10" t="s">
        <v>341</v>
      </c>
      <c r="B492" s="10" t="s">
        <v>504</v>
      </c>
      <c r="C492" s="10" t="s">
        <v>490</v>
      </c>
      <c r="D492" s="10" t="s">
        <v>386</v>
      </c>
      <c r="E492" s="10" t="s">
        <v>13</v>
      </c>
      <c r="F492" s="13" t="s">
        <v>31</v>
      </c>
      <c r="G492" s="25">
        <v>5675.88</v>
      </c>
      <c r="H492" s="13" t="s">
        <v>14</v>
      </c>
      <c r="I492" s="13" t="s">
        <v>15</v>
      </c>
    </row>
    <row r="493" ht="36.75" customHeight="1">
      <c r="A493" s="10" t="s">
        <v>341</v>
      </c>
      <c r="B493" s="10" t="s">
        <v>505</v>
      </c>
      <c r="C493" s="10" t="s">
        <v>490</v>
      </c>
      <c r="D493" s="10" t="s">
        <v>386</v>
      </c>
      <c r="E493" s="10" t="s">
        <v>13</v>
      </c>
      <c r="F493" s="13" t="s">
        <v>31</v>
      </c>
      <c r="G493" s="25">
        <v>5675.88</v>
      </c>
      <c r="H493" s="13" t="s">
        <v>14</v>
      </c>
      <c r="I493" s="13" t="s">
        <v>15</v>
      </c>
    </row>
    <row r="494" ht="36.75" customHeight="1">
      <c r="A494" s="10" t="s">
        <v>341</v>
      </c>
      <c r="B494" s="10" t="s">
        <v>506</v>
      </c>
      <c r="C494" s="10" t="s">
        <v>490</v>
      </c>
      <c r="D494" s="10" t="s">
        <v>386</v>
      </c>
      <c r="E494" s="10" t="s">
        <v>13</v>
      </c>
      <c r="F494" s="13" t="s">
        <v>31</v>
      </c>
      <c r="G494" s="25">
        <v>5675.88</v>
      </c>
      <c r="H494" s="13" t="s">
        <v>14</v>
      </c>
      <c r="I494" s="13" t="s">
        <v>15</v>
      </c>
    </row>
    <row r="495" ht="36.75" customHeight="1">
      <c r="A495" s="10" t="s">
        <v>341</v>
      </c>
      <c r="B495" s="10" t="s">
        <v>507</v>
      </c>
      <c r="C495" s="10" t="s">
        <v>490</v>
      </c>
      <c r="D495" s="10" t="s">
        <v>386</v>
      </c>
      <c r="E495" s="10" t="s">
        <v>13</v>
      </c>
      <c r="F495" s="13" t="s">
        <v>31</v>
      </c>
      <c r="G495" s="25">
        <v>5675.88</v>
      </c>
      <c r="H495" s="13" t="s">
        <v>14</v>
      </c>
      <c r="I495" s="13" t="s">
        <v>15</v>
      </c>
    </row>
    <row r="496" ht="36.75" customHeight="1">
      <c r="A496" s="10" t="s">
        <v>341</v>
      </c>
      <c r="B496" s="10" t="s">
        <v>508</v>
      </c>
      <c r="C496" s="10" t="s">
        <v>490</v>
      </c>
      <c r="D496" s="10" t="s">
        <v>386</v>
      </c>
      <c r="E496" s="10" t="s">
        <v>13</v>
      </c>
      <c r="F496" s="13" t="s">
        <v>31</v>
      </c>
      <c r="G496" s="25">
        <v>5675.88</v>
      </c>
      <c r="H496" s="13" t="s">
        <v>14</v>
      </c>
      <c r="I496" s="13" t="s">
        <v>15</v>
      </c>
    </row>
    <row r="497" ht="36.75" customHeight="1">
      <c r="A497" s="10" t="s">
        <v>341</v>
      </c>
      <c r="B497" s="10" t="s">
        <v>509</v>
      </c>
      <c r="C497" s="10" t="s">
        <v>490</v>
      </c>
      <c r="D497" s="10" t="s">
        <v>20</v>
      </c>
      <c r="E497" s="10" t="s">
        <v>13</v>
      </c>
      <c r="F497" s="13" t="s">
        <v>31</v>
      </c>
      <c r="G497" s="25">
        <v>5675.88</v>
      </c>
      <c r="H497" s="13" t="s">
        <v>14</v>
      </c>
      <c r="I497" s="13" t="s">
        <v>15</v>
      </c>
    </row>
    <row r="498" ht="36.75" customHeight="1">
      <c r="A498" s="10" t="s">
        <v>341</v>
      </c>
      <c r="B498" s="10" t="s">
        <v>510</v>
      </c>
      <c r="C498" s="10" t="s">
        <v>490</v>
      </c>
      <c r="D498" s="10" t="s">
        <v>20</v>
      </c>
      <c r="E498" s="10" t="s">
        <v>13</v>
      </c>
      <c r="F498" s="13" t="s">
        <v>31</v>
      </c>
      <c r="G498" s="25">
        <v>5675.88</v>
      </c>
      <c r="H498" s="13" t="s">
        <v>14</v>
      </c>
      <c r="I498" s="13" t="s">
        <v>15</v>
      </c>
    </row>
    <row r="499" ht="36.75" customHeight="1">
      <c r="A499" s="10" t="s">
        <v>341</v>
      </c>
      <c r="B499" s="10" t="s">
        <v>511</v>
      </c>
      <c r="C499" s="10" t="s">
        <v>490</v>
      </c>
      <c r="D499" s="10" t="s">
        <v>20</v>
      </c>
      <c r="E499" s="10" t="s">
        <v>13</v>
      </c>
      <c r="F499" s="13" t="s">
        <v>31</v>
      </c>
      <c r="G499" s="25">
        <v>5675.88</v>
      </c>
      <c r="H499" s="13" t="s">
        <v>14</v>
      </c>
      <c r="I499" s="13" t="s">
        <v>15</v>
      </c>
    </row>
    <row r="500" ht="36.75" customHeight="1">
      <c r="A500" s="10" t="s">
        <v>341</v>
      </c>
      <c r="B500" s="10" t="s">
        <v>512</v>
      </c>
      <c r="C500" s="10" t="s">
        <v>490</v>
      </c>
      <c r="D500" s="10" t="s">
        <v>386</v>
      </c>
      <c r="E500" s="10" t="s">
        <v>13</v>
      </c>
      <c r="F500" s="13" t="s">
        <v>31</v>
      </c>
      <c r="G500" s="25">
        <v>5675.88</v>
      </c>
      <c r="H500" s="13" t="s">
        <v>14</v>
      </c>
      <c r="I500" s="13" t="s">
        <v>15</v>
      </c>
    </row>
    <row r="501" ht="36.75" customHeight="1">
      <c r="A501" s="10" t="s">
        <v>341</v>
      </c>
      <c r="B501" s="10" t="s">
        <v>513</v>
      </c>
      <c r="C501" s="10" t="s">
        <v>490</v>
      </c>
      <c r="D501" s="10" t="s">
        <v>514</v>
      </c>
      <c r="E501" s="10" t="s">
        <v>13</v>
      </c>
      <c r="F501" s="13" t="s">
        <v>31</v>
      </c>
      <c r="G501" s="25">
        <v>5675.88</v>
      </c>
      <c r="H501" s="13" t="s">
        <v>14</v>
      </c>
      <c r="I501" s="13" t="s">
        <v>15</v>
      </c>
    </row>
    <row r="502" ht="36.75" customHeight="1">
      <c r="A502" s="10" t="s">
        <v>341</v>
      </c>
      <c r="B502" s="10" t="s">
        <v>515</v>
      </c>
      <c r="C502" s="10" t="s">
        <v>490</v>
      </c>
      <c r="D502" s="10" t="s">
        <v>514</v>
      </c>
      <c r="E502" s="10" t="s">
        <v>13</v>
      </c>
      <c r="F502" s="13" t="s">
        <v>31</v>
      </c>
      <c r="G502" s="25">
        <v>5675.88</v>
      </c>
      <c r="H502" s="13" t="s">
        <v>14</v>
      </c>
      <c r="I502" s="13" t="s">
        <v>15</v>
      </c>
    </row>
    <row r="503" ht="36.75" customHeight="1">
      <c r="A503" s="10" t="s">
        <v>341</v>
      </c>
      <c r="B503" s="10" t="s">
        <v>516</v>
      </c>
      <c r="C503" s="10" t="s">
        <v>490</v>
      </c>
      <c r="D503" s="10" t="s">
        <v>514</v>
      </c>
      <c r="E503" s="10" t="s">
        <v>13</v>
      </c>
      <c r="F503" s="13" t="s">
        <v>31</v>
      </c>
      <c r="G503" s="25">
        <v>5675.88</v>
      </c>
      <c r="H503" s="13" t="s">
        <v>14</v>
      </c>
      <c r="I503" s="13" t="s">
        <v>15</v>
      </c>
    </row>
    <row r="504" ht="36.75" customHeight="1">
      <c r="A504" s="10" t="s">
        <v>341</v>
      </c>
      <c r="B504" s="10" t="s">
        <v>517</v>
      </c>
      <c r="C504" s="10" t="s">
        <v>490</v>
      </c>
      <c r="D504" s="10" t="s">
        <v>514</v>
      </c>
      <c r="E504" s="10" t="s">
        <v>13</v>
      </c>
      <c r="F504" s="13" t="s">
        <v>31</v>
      </c>
      <c r="G504" s="25">
        <v>5675.88</v>
      </c>
      <c r="H504" s="13" t="s">
        <v>14</v>
      </c>
      <c r="I504" s="13" t="s">
        <v>15</v>
      </c>
    </row>
    <row r="505" ht="36.75" customHeight="1">
      <c r="A505" s="10" t="s">
        <v>341</v>
      </c>
      <c r="B505" s="10" t="s">
        <v>518</v>
      </c>
      <c r="C505" s="10" t="s">
        <v>490</v>
      </c>
      <c r="D505" s="10" t="s">
        <v>514</v>
      </c>
      <c r="E505" s="10" t="s">
        <v>13</v>
      </c>
      <c r="F505" s="13" t="s">
        <v>31</v>
      </c>
      <c r="G505" s="25">
        <v>5675.88</v>
      </c>
      <c r="H505" s="13" t="s">
        <v>14</v>
      </c>
      <c r="I505" s="13" t="s">
        <v>15</v>
      </c>
    </row>
    <row r="506" ht="36.75" customHeight="1">
      <c r="A506" s="10" t="s">
        <v>341</v>
      </c>
      <c r="B506" s="10" t="s">
        <v>519</v>
      </c>
      <c r="C506" s="10" t="s">
        <v>490</v>
      </c>
      <c r="D506" s="10" t="s">
        <v>514</v>
      </c>
      <c r="E506" s="10" t="s">
        <v>13</v>
      </c>
      <c r="F506" s="13" t="s">
        <v>31</v>
      </c>
      <c r="G506" s="25">
        <v>5675.88</v>
      </c>
      <c r="H506" s="13" t="s">
        <v>14</v>
      </c>
      <c r="I506" s="13" t="s">
        <v>15</v>
      </c>
    </row>
    <row r="507" ht="36.75" customHeight="1">
      <c r="A507" s="10" t="s">
        <v>341</v>
      </c>
      <c r="B507" s="10" t="s">
        <v>520</v>
      </c>
      <c r="C507" s="10" t="s">
        <v>490</v>
      </c>
      <c r="D507" s="10" t="s">
        <v>514</v>
      </c>
      <c r="E507" s="10" t="s">
        <v>13</v>
      </c>
      <c r="F507" s="13" t="s">
        <v>31</v>
      </c>
      <c r="G507" s="25">
        <v>5675.88</v>
      </c>
      <c r="H507" s="13" t="s">
        <v>14</v>
      </c>
      <c r="I507" s="13" t="s">
        <v>15</v>
      </c>
    </row>
    <row r="508" ht="36.75" customHeight="1">
      <c r="A508" s="10" t="s">
        <v>341</v>
      </c>
      <c r="B508" s="10" t="s">
        <v>521</v>
      </c>
      <c r="C508" s="10" t="s">
        <v>490</v>
      </c>
      <c r="D508" s="10" t="s">
        <v>514</v>
      </c>
      <c r="E508" s="10" t="s">
        <v>13</v>
      </c>
      <c r="F508" s="13" t="s">
        <v>31</v>
      </c>
      <c r="G508" s="25">
        <v>5675.88</v>
      </c>
      <c r="H508" s="13" t="s">
        <v>14</v>
      </c>
      <c r="I508" s="13" t="s">
        <v>15</v>
      </c>
    </row>
    <row r="509" ht="36.75" customHeight="1">
      <c r="A509" s="10" t="s">
        <v>341</v>
      </c>
      <c r="B509" s="10" t="s">
        <v>522</v>
      </c>
      <c r="C509" s="10" t="s">
        <v>490</v>
      </c>
      <c r="D509" s="10" t="s">
        <v>412</v>
      </c>
      <c r="E509" s="10" t="s">
        <v>13</v>
      </c>
      <c r="F509" s="13" t="s">
        <v>31</v>
      </c>
      <c r="G509" s="25">
        <v>5675.88</v>
      </c>
      <c r="H509" s="13" t="s">
        <v>14</v>
      </c>
      <c r="I509" s="13" t="s">
        <v>15</v>
      </c>
    </row>
    <row r="510" ht="36.75" customHeight="1">
      <c r="A510" s="10" t="s">
        <v>341</v>
      </c>
      <c r="B510" s="10" t="s">
        <v>523</v>
      </c>
      <c r="C510" s="10" t="s">
        <v>490</v>
      </c>
      <c r="D510" s="10" t="s">
        <v>493</v>
      </c>
      <c r="E510" s="10" t="s">
        <v>13</v>
      </c>
      <c r="F510" s="13" t="s">
        <v>31</v>
      </c>
      <c r="G510" s="25">
        <v>5675.88</v>
      </c>
      <c r="H510" s="13" t="s">
        <v>14</v>
      </c>
      <c r="I510" s="13" t="s">
        <v>15</v>
      </c>
    </row>
    <row r="511" ht="36.75" customHeight="1">
      <c r="A511" s="10" t="s">
        <v>341</v>
      </c>
      <c r="B511" s="10" t="s">
        <v>524</v>
      </c>
      <c r="C511" s="10" t="s">
        <v>490</v>
      </c>
      <c r="D511" s="10" t="s">
        <v>497</v>
      </c>
      <c r="E511" s="10" t="s">
        <v>13</v>
      </c>
      <c r="F511" s="13" t="s">
        <v>31</v>
      </c>
      <c r="G511" s="25">
        <v>5675.88</v>
      </c>
      <c r="H511" s="13" t="s">
        <v>14</v>
      </c>
      <c r="I511" s="13" t="s">
        <v>15</v>
      </c>
    </row>
    <row r="512" ht="36.75" customHeight="1">
      <c r="A512" s="10" t="s">
        <v>341</v>
      </c>
      <c r="B512" s="10" t="s">
        <v>525</v>
      </c>
      <c r="C512" s="10" t="s">
        <v>526</v>
      </c>
      <c r="D512" s="10" t="s">
        <v>412</v>
      </c>
      <c r="E512" s="10" t="s">
        <v>13</v>
      </c>
      <c r="F512" s="13" t="s">
        <v>31</v>
      </c>
      <c r="G512" s="25">
        <v>5675.88</v>
      </c>
      <c r="H512" s="13" t="s">
        <v>14</v>
      </c>
      <c r="I512" s="13" t="s">
        <v>15</v>
      </c>
    </row>
    <row r="513" ht="36.75" customHeight="1">
      <c r="A513" s="10" t="s">
        <v>341</v>
      </c>
      <c r="B513" s="10" t="s">
        <v>527</v>
      </c>
      <c r="C513" s="10" t="s">
        <v>528</v>
      </c>
      <c r="D513" s="10" t="s">
        <v>514</v>
      </c>
      <c r="E513" s="10" t="s">
        <v>13</v>
      </c>
      <c r="F513" s="13" t="s">
        <v>31</v>
      </c>
      <c r="G513" s="25">
        <v>5675.88</v>
      </c>
      <c r="H513" s="13" t="s">
        <v>14</v>
      </c>
      <c r="I513" s="13" t="s">
        <v>15</v>
      </c>
    </row>
    <row r="514" ht="36.75" customHeight="1">
      <c r="A514" s="10" t="s">
        <v>341</v>
      </c>
      <c r="B514" s="10" t="s">
        <v>529</v>
      </c>
      <c r="C514" s="10" t="s">
        <v>530</v>
      </c>
      <c r="D514" s="10" t="s">
        <v>234</v>
      </c>
      <c r="E514" s="10" t="s">
        <v>13</v>
      </c>
      <c r="F514" s="13" t="s">
        <v>31</v>
      </c>
      <c r="G514" s="25">
        <v>859.04</v>
      </c>
      <c r="H514" s="13" t="s">
        <v>14</v>
      </c>
      <c r="I514" s="13" t="s">
        <v>15</v>
      </c>
    </row>
    <row r="515" ht="36.75" customHeight="1">
      <c r="A515" s="10" t="s">
        <v>341</v>
      </c>
      <c r="B515" s="10" t="s">
        <v>531</v>
      </c>
      <c r="C515" s="10" t="s">
        <v>532</v>
      </c>
      <c r="D515" s="10" t="s">
        <v>20</v>
      </c>
      <c r="E515" s="10" t="s">
        <v>13</v>
      </c>
      <c r="F515" s="13" t="s">
        <v>31</v>
      </c>
      <c r="G515" s="25">
        <v>3035.5</v>
      </c>
      <c r="H515" s="13" t="s">
        <v>14</v>
      </c>
      <c r="I515" s="13" t="s">
        <v>15</v>
      </c>
    </row>
    <row r="516" ht="36.75" customHeight="1">
      <c r="A516" s="10" t="s">
        <v>341</v>
      </c>
      <c r="B516" s="10" t="s">
        <v>533</v>
      </c>
      <c r="C516" s="10" t="s">
        <v>532</v>
      </c>
      <c r="D516" s="10" t="s">
        <v>20</v>
      </c>
      <c r="E516" s="10" t="s">
        <v>13</v>
      </c>
      <c r="F516" s="13" t="s">
        <v>31</v>
      </c>
      <c r="G516" s="25">
        <v>3035.5</v>
      </c>
      <c r="H516" s="13" t="s">
        <v>14</v>
      </c>
      <c r="I516" s="13" t="s">
        <v>15</v>
      </c>
    </row>
    <row r="517" ht="36.75" customHeight="1">
      <c r="A517" s="10" t="s">
        <v>341</v>
      </c>
      <c r="B517" s="10" t="s">
        <v>534</v>
      </c>
      <c r="C517" s="10" t="s">
        <v>535</v>
      </c>
      <c r="D517" s="10" t="s">
        <v>345</v>
      </c>
      <c r="E517" s="10" t="s">
        <v>13</v>
      </c>
      <c r="F517" s="13" t="s">
        <v>31</v>
      </c>
      <c r="G517" s="25">
        <v>6542.65</v>
      </c>
      <c r="H517" s="13" t="s">
        <v>14</v>
      </c>
      <c r="I517" s="13" t="s">
        <v>15</v>
      </c>
    </row>
    <row r="518" ht="36.75" customHeight="1">
      <c r="A518" s="10" t="s">
        <v>341</v>
      </c>
      <c r="B518" s="10" t="s">
        <v>536</v>
      </c>
      <c r="C518" s="10" t="s">
        <v>537</v>
      </c>
      <c r="D518" s="10" t="s">
        <v>345</v>
      </c>
      <c r="E518" s="10" t="s">
        <v>13</v>
      </c>
      <c r="F518" s="13" t="s">
        <v>31</v>
      </c>
      <c r="G518" s="25">
        <v>6542.65</v>
      </c>
      <c r="H518" s="13" t="s">
        <v>14</v>
      </c>
      <c r="I518" s="13" t="s">
        <v>15</v>
      </c>
    </row>
    <row r="519" ht="36.75" customHeight="1">
      <c r="A519" s="10" t="s">
        <v>341</v>
      </c>
      <c r="B519" s="10" t="s">
        <v>538</v>
      </c>
      <c r="C519" s="10" t="s">
        <v>539</v>
      </c>
      <c r="D519" s="10" t="s">
        <v>456</v>
      </c>
      <c r="E519" s="10" t="s">
        <v>13</v>
      </c>
      <c r="F519" s="13" t="s">
        <v>31</v>
      </c>
      <c r="G519" s="25">
        <v>1938.01</v>
      </c>
      <c r="H519" s="13" t="s">
        <v>14</v>
      </c>
      <c r="I519" s="13" t="s">
        <v>15</v>
      </c>
    </row>
    <row r="520" ht="36.75" customHeight="1">
      <c r="A520" s="10" t="s">
        <v>341</v>
      </c>
      <c r="B520" s="10" t="s">
        <v>540</v>
      </c>
      <c r="C520" s="10" t="s">
        <v>541</v>
      </c>
      <c r="D520" s="10" t="s">
        <v>345</v>
      </c>
      <c r="E520" s="10" t="s">
        <v>13</v>
      </c>
      <c r="F520" s="13" t="s">
        <v>31</v>
      </c>
      <c r="G520" s="25">
        <v>6209.89</v>
      </c>
      <c r="H520" s="13" t="s">
        <v>14</v>
      </c>
      <c r="I520" s="13" t="s">
        <v>15</v>
      </c>
    </row>
    <row r="521" ht="36.75" customHeight="1">
      <c r="A521" s="10" t="s">
        <v>341</v>
      </c>
      <c r="B521" s="10" t="s">
        <v>542</v>
      </c>
      <c r="C521" s="10" t="s">
        <v>543</v>
      </c>
      <c r="D521" s="10" t="s">
        <v>544</v>
      </c>
      <c r="E521" s="10" t="s">
        <v>13</v>
      </c>
      <c r="F521" s="13" t="s">
        <v>31</v>
      </c>
      <c r="G521" s="25">
        <v>3075.05</v>
      </c>
      <c r="H521" s="13" t="s">
        <v>14</v>
      </c>
      <c r="I521" s="13" t="s">
        <v>15</v>
      </c>
    </row>
    <row r="522" ht="36.75" customHeight="1">
      <c r="A522" s="10" t="s">
        <v>341</v>
      </c>
      <c r="B522" s="10" t="s">
        <v>545</v>
      </c>
      <c r="C522" s="10" t="s">
        <v>546</v>
      </c>
      <c r="D522" s="10" t="s">
        <v>371</v>
      </c>
      <c r="E522" s="10" t="s">
        <v>13</v>
      </c>
      <c r="F522" s="13" t="s">
        <v>31</v>
      </c>
      <c r="G522" s="25">
        <v>26723.5</v>
      </c>
      <c r="H522" s="13" t="s">
        <v>14</v>
      </c>
      <c r="I522" s="13" t="s">
        <v>15</v>
      </c>
    </row>
    <row r="523" ht="36.75" customHeight="1">
      <c r="A523" s="10" t="s">
        <v>341</v>
      </c>
      <c r="B523" s="10" t="s">
        <v>547</v>
      </c>
      <c r="C523" s="10" t="s">
        <v>548</v>
      </c>
      <c r="D523" s="10" t="s">
        <v>371</v>
      </c>
      <c r="E523" s="10" t="s">
        <v>13</v>
      </c>
      <c r="F523" s="13" t="s">
        <v>31</v>
      </c>
      <c r="G523" s="25">
        <v>26723.5</v>
      </c>
      <c r="H523" s="13" t="s">
        <v>14</v>
      </c>
      <c r="I523" s="13" t="s">
        <v>15</v>
      </c>
    </row>
    <row r="524" ht="36.75" customHeight="1">
      <c r="A524" s="10" t="s">
        <v>341</v>
      </c>
      <c r="B524" s="10" t="s">
        <v>549</v>
      </c>
      <c r="C524" s="10" t="s">
        <v>550</v>
      </c>
      <c r="D524" s="10" t="s">
        <v>105</v>
      </c>
      <c r="E524" s="10" t="s">
        <v>13</v>
      </c>
      <c r="F524" s="13" t="s">
        <v>31</v>
      </c>
      <c r="G524" s="25">
        <v>3151.53</v>
      </c>
      <c r="H524" s="13" t="s">
        <v>14</v>
      </c>
      <c r="I524" s="13" t="s">
        <v>15</v>
      </c>
    </row>
    <row r="525" ht="36.75" customHeight="1">
      <c r="A525" s="10" t="s">
        <v>341</v>
      </c>
      <c r="B525" s="10" t="s">
        <v>551</v>
      </c>
      <c r="C525" s="10" t="s">
        <v>552</v>
      </c>
      <c r="D525" s="10" t="s">
        <v>553</v>
      </c>
      <c r="E525" s="10" t="s">
        <v>13</v>
      </c>
      <c r="F525" s="13" t="s">
        <v>31</v>
      </c>
      <c r="G525" s="25">
        <v>752.82</v>
      </c>
      <c r="H525" s="13" t="s">
        <v>14</v>
      </c>
      <c r="I525" s="13" t="s">
        <v>15</v>
      </c>
    </row>
    <row r="526" ht="36.75" customHeight="1">
      <c r="A526" s="10" t="s">
        <v>341</v>
      </c>
      <c r="B526" s="10" t="s">
        <v>554</v>
      </c>
      <c r="C526" s="10" t="s">
        <v>555</v>
      </c>
      <c r="D526" s="10" t="s">
        <v>553</v>
      </c>
      <c r="E526" s="10" t="s">
        <v>13</v>
      </c>
      <c r="F526" s="13" t="s">
        <v>31</v>
      </c>
      <c r="G526" s="25">
        <v>752.82</v>
      </c>
      <c r="H526" s="13" t="s">
        <v>14</v>
      </c>
      <c r="I526" s="13" t="s">
        <v>15</v>
      </c>
    </row>
    <row r="527" ht="36.75" customHeight="1">
      <c r="A527" s="10" t="s">
        <v>341</v>
      </c>
      <c r="B527" s="10" t="s">
        <v>556</v>
      </c>
      <c r="C527" s="10" t="s">
        <v>557</v>
      </c>
      <c r="D527" s="10" t="s">
        <v>553</v>
      </c>
      <c r="E527" s="10" t="s">
        <v>13</v>
      </c>
      <c r="F527" s="13" t="s">
        <v>31</v>
      </c>
      <c r="G527" s="25">
        <v>752.82</v>
      </c>
      <c r="H527" s="13" t="s">
        <v>14</v>
      </c>
      <c r="I527" s="13" t="s">
        <v>15</v>
      </c>
    </row>
    <row r="528" ht="36.75" customHeight="1">
      <c r="A528" s="10" t="s">
        <v>341</v>
      </c>
      <c r="B528" s="13">
        <v>2962782.0</v>
      </c>
      <c r="C528" s="10" t="s">
        <v>558</v>
      </c>
      <c r="D528" s="10" t="s">
        <v>371</v>
      </c>
      <c r="E528" s="10" t="s">
        <v>101</v>
      </c>
      <c r="F528" s="11">
        <v>44838.0</v>
      </c>
      <c r="G528" s="25">
        <v>1389.0</v>
      </c>
      <c r="H528" s="13" t="s">
        <v>15</v>
      </c>
      <c r="I528" s="13" t="s">
        <v>14</v>
      </c>
    </row>
    <row r="529" ht="36.75" customHeight="1">
      <c r="A529" s="10" t="s">
        <v>341</v>
      </c>
      <c r="B529" s="13">
        <v>2962783.0</v>
      </c>
      <c r="C529" s="10" t="s">
        <v>558</v>
      </c>
      <c r="D529" s="10" t="s">
        <v>370</v>
      </c>
      <c r="E529" s="10" t="s">
        <v>101</v>
      </c>
      <c r="F529" s="11">
        <v>44838.0</v>
      </c>
      <c r="G529" s="25">
        <v>1389.0</v>
      </c>
      <c r="H529" s="13" t="s">
        <v>15</v>
      </c>
      <c r="I529" s="13" t="s">
        <v>14</v>
      </c>
    </row>
    <row r="530" ht="36.75" customHeight="1">
      <c r="A530" s="10" t="s">
        <v>341</v>
      </c>
      <c r="B530" s="13">
        <v>2962784.0</v>
      </c>
      <c r="C530" s="10" t="s">
        <v>558</v>
      </c>
      <c r="D530" s="10" t="s">
        <v>559</v>
      </c>
      <c r="E530" s="10" t="s">
        <v>101</v>
      </c>
      <c r="F530" s="11">
        <v>44838.0</v>
      </c>
      <c r="G530" s="25">
        <v>1389.0</v>
      </c>
      <c r="H530" s="13" t="s">
        <v>15</v>
      </c>
      <c r="I530" s="13" t="s">
        <v>14</v>
      </c>
    </row>
    <row r="531" ht="36.75" customHeight="1">
      <c r="A531" s="10" t="s">
        <v>341</v>
      </c>
      <c r="B531" s="10" t="s">
        <v>560</v>
      </c>
      <c r="C531" s="10" t="s">
        <v>561</v>
      </c>
      <c r="D531" s="10" t="s">
        <v>456</v>
      </c>
      <c r="E531" s="10" t="s">
        <v>13</v>
      </c>
      <c r="F531" s="13" t="s">
        <v>31</v>
      </c>
      <c r="G531" s="25">
        <v>718.71</v>
      </c>
      <c r="H531" s="13" t="s">
        <v>14</v>
      </c>
      <c r="I531" s="13" t="s">
        <v>15</v>
      </c>
    </row>
    <row r="532" ht="36.75" customHeight="1">
      <c r="A532" s="10" t="s">
        <v>341</v>
      </c>
      <c r="B532" s="10" t="s">
        <v>562</v>
      </c>
      <c r="C532" s="10" t="s">
        <v>561</v>
      </c>
      <c r="D532" s="10" t="s">
        <v>456</v>
      </c>
      <c r="E532" s="10" t="s">
        <v>13</v>
      </c>
      <c r="F532" s="13" t="s">
        <v>31</v>
      </c>
      <c r="G532" s="25">
        <v>718.71</v>
      </c>
      <c r="H532" s="13" t="s">
        <v>14</v>
      </c>
      <c r="I532" s="13" t="s">
        <v>15</v>
      </c>
    </row>
    <row r="533" ht="36.75" customHeight="1">
      <c r="A533" s="10" t="s">
        <v>341</v>
      </c>
      <c r="B533" s="10" t="s">
        <v>563</v>
      </c>
      <c r="C533" s="10" t="s">
        <v>564</v>
      </c>
      <c r="D533" s="10" t="s">
        <v>20</v>
      </c>
      <c r="E533" s="10" t="s">
        <v>13</v>
      </c>
      <c r="F533" s="13" t="s">
        <v>31</v>
      </c>
      <c r="G533" s="25">
        <v>14702.79</v>
      </c>
      <c r="H533" s="13" t="s">
        <v>14</v>
      </c>
      <c r="I533" s="13" t="s">
        <v>15</v>
      </c>
    </row>
    <row r="534" ht="36.75" customHeight="1">
      <c r="A534" s="10" t="s">
        <v>341</v>
      </c>
      <c r="B534" s="10" t="s">
        <v>565</v>
      </c>
      <c r="C534" s="10" t="s">
        <v>566</v>
      </c>
      <c r="D534" s="10" t="s">
        <v>20</v>
      </c>
      <c r="E534" s="10" t="s">
        <v>13</v>
      </c>
      <c r="F534" s="13" t="s">
        <v>31</v>
      </c>
      <c r="G534" s="25">
        <v>23250.98</v>
      </c>
      <c r="H534" s="13" t="s">
        <v>14</v>
      </c>
      <c r="I534" s="13" t="s">
        <v>15</v>
      </c>
    </row>
    <row r="535" ht="36.75" customHeight="1">
      <c r="A535" s="10" t="s">
        <v>341</v>
      </c>
      <c r="B535" s="10" t="s">
        <v>567</v>
      </c>
      <c r="C535" s="10" t="s">
        <v>568</v>
      </c>
      <c r="D535" s="10" t="s">
        <v>20</v>
      </c>
      <c r="E535" s="10" t="s">
        <v>13</v>
      </c>
      <c r="F535" s="13" t="s">
        <v>31</v>
      </c>
      <c r="G535" s="25">
        <v>23250.98</v>
      </c>
      <c r="H535" s="13" t="s">
        <v>14</v>
      </c>
      <c r="I535" s="13" t="s">
        <v>15</v>
      </c>
    </row>
    <row r="536" ht="36.75" customHeight="1">
      <c r="A536" s="10" t="s">
        <v>341</v>
      </c>
      <c r="B536" s="10" t="s">
        <v>569</v>
      </c>
      <c r="C536" s="10" t="s">
        <v>570</v>
      </c>
      <c r="D536" s="10" t="s">
        <v>372</v>
      </c>
      <c r="E536" s="10" t="s">
        <v>13</v>
      </c>
      <c r="F536" s="13" t="s">
        <v>31</v>
      </c>
      <c r="G536" s="25">
        <v>14702.79</v>
      </c>
      <c r="H536" s="13" t="s">
        <v>14</v>
      </c>
      <c r="I536" s="13" t="s">
        <v>15</v>
      </c>
    </row>
    <row r="537" ht="36.75" customHeight="1">
      <c r="A537" s="10" t="s">
        <v>341</v>
      </c>
      <c r="B537" s="10" t="s">
        <v>571</v>
      </c>
      <c r="C537" s="10" t="s">
        <v>572</v>
      </c>
      <c r="D537" s="10" t="s">
        <v>345</v>
      </c>
      <c r="E537" s="10" t="s">
        <v>13</v>
      </c>
      <c r="F537" s="13" t="s">
        <v>31</v>
      </c>
      <c r="G537" s="25">
        <v>14702.79</v>
      </c>
      <c r="H537" s="13" t="s">
        <v>14</v>
      </c>
      <c r="I537" s="13" t="s">
        <v>15</v>
      </c>
    </row>
    <row r="538" ht="36.75" customHeight="1">
      <c r="A538" s="10" t="s">
        <v>341</v>
      </c>
      <c r="B538" s="10" t="s">
        <v>573</v>
      </c>
      <c r="C538" s="10" t="s">
        <v>574</v>
      </c>
      <c r="D538" s="10" t="s">
        <v>345</v>
      </c>
      <c r="E538" s="10" t="s">
        <v>13</v>
      </c>
      <c r="F538" s="13" t="s">
        <v>31</v>
      </c>
      <c r="G538" s="25">
        <v>14702.79</v>
      </c>
      <c r="H538" s="13" t="s">
        <v>14</v>
      </c>
      <c r="I538" s="13" t="s">
        <v>15</v>
      </c>
    </row>
    <row r="539" ht="36.75" customHeight="1">
      <c r="A539" s="10" t="s">
        <v>341</v>
      </c>
      <c r="B539" s="10" t="s">
        <v>575</v>
      </c>
      <c r="C539" s="10" t="s">
        <v>576</v>
      </c>
      <c r="D539" s="10" t="s">
        <v>345</v>
      </c>
      <c r="E539" s="10" t="s">
        <v>13</v>
      </c>
      <c r="F539" s="13" t="s">
        <v>31</v>
      </c>
      <c r="G539" s="25">
        <v>14702.79</v>
      </c>
      <c r="H539" s="13" t="s">
        <v>14</v>
      </c>
      <c r="I539" s="13" t="s">
        <v>15</v>
      </c>
    </row>
    <row r="540" ht="36.75" customHeight="1">
      <c r="A540" s="10" t="s">
        <v>341</v>
      </c>
      <c r="B540" s="10" t="s">
        <v>577</v>
      </c>
      <c r="C540" s="10" t="s">
        <v>578</v>
      </c>
      <c r="D540" s="10" t="s">
        <v>234</v>
      </c>
      <c r="E540" s="10" t="s">
        <v>13</v>
      </c>
      <c r="F540" s="13" t="s">
        <v>31</v>
      </c>
      <c r="G540" s="25">
        <v>9977.0</v>
      </c>
      <c r="H540" s="13" t="s">
        <v>14</v>
      </c>
      <c r="I540" s="13" t="s">
        <v>15</v>
      </c>
    </row>
    <row r="541" ht="36.75" customHeight="1">
      <c r="A541" s="10" t="s">
        <v>341</v>
      </c>
      <c r="B541" s="10" t="s">
        <v>579</v>
      </c>
      <c r="C541" s="10" t="s">
        <v>580</v>
      </c>
      <c r="D541" s="10" t="s">
        <v>332</v>
      </c>
      <c r="E541" s="10" t="s">
        <v>13</v>
      </c>
      <c r="F541" s="13" t="s">
        <v>31</v>
      </c>
      <c r="G541" s="25">
        <v>9977.0</v>
      </c>
      <c r="H541" s="13" t="s">
        <v>14</v>
      </c>
      <c r="I541" s="13" t="s">
        <v>15</v>
      </c>
    </row>
    <row r="542" ht="36.75" customHeight="1">
      <c r="A542" s="10" t="s">
        <v>341</v>
      </c>
      <c r="B542" s="10" t="s">
        <v>581</v>
      </c>
      <c r="C542" s="10" t="s">
        <v>582</v>
      </c>
      <c r="D542" s="10" t="s">
        <v>127</v>
      </c>
      <c r="E542" s="10" t="s">
        <v>13</v>
      </c>
      <c r="F542" s="13" t="s">
        <v>31</v>
      </c>
      <c r="G542" s="25">
        <v>354.05</v>
      </c>
      <c r="H542" s="13" t="s">
        <v>14</v>
      </c>
      <c r="I542" s="13" t="s">
        <v>15</v>
      </c>
    </row>
    <row r="543" ht="36.75" customHeight="1">
      <c r="A543" s="10" t="s">
        <v>341</v>
      </c>
      <c r="B543" s="10" t="s">
        <v>583</v>
      </c>
      <c r="C543" s="10" t="s">
        <v>584</v>
      </c>
      <c r="D543" s="10" t="s">
        <v>278</v>
      </c>
      <c r="E543" s="10" t="s">
        <v>13</v>
      </c>
      <c r="F543" s="13" t="s">
        <v>31</v>
      </c>
      <c r="G543" s="25">
        <v>354.05</v>
      </c>
      <c r="H543" s="13" t="s">
        <v>14</v>
      </c>
      <c r="I543" s="13" t="s">
        <v>15</v>
      </c>
    </row>
    <row r="544" ht="36.75" customHeight="1">
      <c r="A544" s="10" t="s">
        <v>341</v>
      </c>
      <c r="B544" s="10" t="s">
        <v>585</v>
      </c>
      <c r="C544" s="10" t="s">
        <v>586</v>
      </c>
      <c r="D544" s="10" t="s">
        <v>587</v>
      </c>
      <c r="E544" s="10" t="s">
        <v>13</v>
      </c>
      <c r="F544" s="13" t="s">
        <v>31</v>
      </c>
      <c r="G544" s="25">
        <v>354.05</v>
      </c>
      <c r="H544" s="13" t="s">
        <v>14</v>
      </c>
      <c r="I544" s="13" t="s">
        <v>15</v>
      </c>
    </row>
    <row r="545" ht="36.75" customHeight="1">
      <c r="A545" s="10" t="s">
        <v>341</v>
      </c>
      <c r="B545" s="10" t="s">
        <v>588</v>
      </c>
      <c r="C545" s="10" t="s">
        <v>589</v>
      </c>
      <c r="D545" s="10" t="s">
        <v>345</v>
      </c>
      <c r="E545" s="10" t="s">
        <v>13</v>
      </c>
      <c r="F545" s="13" t="s">
        <v>31</v>
      </c>
      <c r="G545" s="25">
        <v>774.93</v>
      </c>
      <c r="H545" s="13" t="s">
        <v>14</v>
      </c>
      <c r="I545" s="13" t="s">
        <v>15</v>
      </c>
    </row>
    <row r="546" ht="36.75" customHeight="1">
      <c r="A546" s="10" t="s">
        <v>341</v>
      </c>
      <c r="B546" s="10" t="s">
        <v>590</v>
      </c>
      <c r="C546" s="10" t="s">
        <v>591</v>
      </c>
      <c r="D546" s="10" t="s">
        <v>345</v>
      </c>
      <c r="E546" s="10" t="s">
        <v>13</v>
      </c>
      <c r="F546" s="13" t="s">
        <v>31</v>
      </c>
      <c r="G546" s="25">
        <v>774.93</v>
      </c>
      <c r="H546" s="13" t="s">
        <v>14</v>
      </c>
      <c r="I546" s="13" t="s">
        <v>15</v>
      </c>
    </row>
    <row r="547" ht="36.75" customHeight="1">
      <c r="A547" s="10" t="s">
        <v>341</v>
      </c>
      <c r="B547" s="10" t="s">
        <v>592</v>
      </c>
      <c r="C547" s="10" t="s">
        <v>593</v>
      </c>
      <c r="D547" s="10" t="s">
        <v>345</v>
      </c>
      <c r="E547" s="10" t="s">
        <v>13</v>
      </c>
      <c r="F547" s="13" t="s">
        <v>31</v>
      </c>
      <c r="G547" s="25">
        <v>774.93</v>
      </c>
      <c r="H547" s="13" t="s">
        <v>14</v>
      </c>
      <c r="I547" s="13" t="s">
        <v>15</v>
      </c>
    </row>
    <row r="548" ht="36.75" customHeight="1">
      <c r="A548" s="10" t="s">
        <v>341</v>
      </c>
      <c r="B548" s="10" t="s">
        <v>594</v>
      </c>
      <c r="C548" s="10" t="s">
        <v>595</v>
      </c>
      <c r="D548" s="10" t="s">
        <v>444</v>
      </c>
      <c r="E548" s="10" t="s">
        <v>13</v>
      </c>
      <c r="F548" s="13" t="s">
        <v>31</v>
      </c>
      <c r="G548" s="25">
        <v>1331.68</v>
      </c>
      <c r="H548" s="13" t="s">
        <v>14</v>
      </c>
      <c r="I548" s="13" t="s">
        <v>15</v>
      </c>
    </row>
    <row r="549" ht="36.75" customHeight="1">
      <c r="A549" s="10" t="s">
        <v>341</v>
      </c>
      <c r="B549" s="10" t="s">
        <v>596</v>
      </c>
      <c r="C549" s="10" t="s">
        <v>597</v>
      </c>
      <c r="D549" s="10" t="s">
        <v>444</v>
      </c>
      <c r="E549" s="10" t="s">
        <v>13</v>
      </c>
      <c r="F549" s="13" t="s">
        <v>31</v>
      </c>
      <c r="G549" s="25">
        <v>1331.68</v>
      </c>
      <c r="H549" s="13" t="s">
        <v>14</v>
      </c>
      <c r="I549" s="13" t="s">
        <v>15</v>
      </c>
    </row>
    <row r="550" ht="36.75" customHeight="1">
      <c r="A550" s="10" t="s">
        <v>341</v>
      </c>
      <c r="B550" s="10" t="s">
        <v>598</v>
      </c>
      <c r="C550" s="10" t="s">
        <v>597</v>
      </c>
      <c r="D550" s="10" t="s">
        <v>444</v>
      </c>
      <c r="E550" s="10" t="s">
        <v>13</v>
      </c>
      <c r="F550" s="13" t="s">
        <v>31</v>
      </c>
      <c r="G550" s="25">
        <v>1331.68</v>
      </c>
      <c r="H550" s="13" t="s">
        <v>14</v>
      </c>
      <c r="I550" s="13" t="s">
        <v>15</v>
      </c>
    </row>
    <row r="551" ht="36.75" customHeight="1">
      <c r="A551" s="10" t="s">
        <v>341</v>
      </c>
      <c r="B551" s="10" t="s">
        <v>599</v>
      </c>
      <c r="C551" s="10" t="s">
        <v>600</v>
      </c>
      <c r="D551" s="10" t="s">
        <v>601</v>
      </c>
      <c r="E551" s="10" t="s">
        <v>13</v>
      </c>
      <c r="F551" s="13" t="s">
        <v>31</v>
      </c>
      <c r="G551" s="25">
        <v>9596.12</v>
      </c>
      <c r="H551" s="13" t="s">
        <v>14</v>
      </c>
      <c r="I551" s="13" t="s">
        <v>15</v>
      </c>
    </row>
    <row r="552" ht="36.75" customHeight="1">
      <c r="A552" s="10" t="s">
        <v>341</v>
      </c>
      <c r="B552" s="13">
        <v>3068230.0</v>
      </c>
      <c r="C552" s="10" t="s">
        <v>602</v>
      </c>
      <c r="D552" s="10" t="s">
        <v>354</v>
      </c>
      <c r="E552" s="10" t="s">
        <v>101</v>
      </c>
      <c r="F552" s="11">
        <v>44879.0</v>
      </c>
      <c r="G552" s="25">
        <v>2039.57</v>
      </c>
      <c r="H552" s="13" t="s">
        <v>15</v>
      </c>
      <c r="I552" s="13" t="s">
        <v>14</v>
      </c>
    </row>
    <row r="553" ht="36.75" customHeight="1">
      <c r="A553" s="10" t="s">
        <v>341</v>
      </c>
      <c r="B553" s="10" t="s">
        <v>603</v>
      </c>
      <c r="C553" s="10" t="s">
        <v>604</v>
      </c>
      <c r="D553" s="10" t="s">
        <v>358</v>
      </c>
      <c r="E553" s="10" t="s">
        <v>13</v>
      </c>
      <c r="F553" s="13" t="s">
        <v>31</v>
      </c>
      <c r="G553" s="25">
        <v>204317.03</v>
      </c>
      <c r="H553" s="13" t="s">
        <v>14</v>
      </c>
      <c r="I553" s="13" t="s">
        <v>15</v>
      </c>
    </row>
    <row r="554" ht="36.75" customHeight="1">
      <c r="A554" s="10" t="s">
        <v>341</v>
      </c>
      <c r="B554" s="10" t="s">
        <v>605</v>
      </c>
      <c r="C554" s="10" t="s">
        <v>606</v>
      </c>
      <c r="D554" s="10" t="s">
        <v>223</v>
      </c>
      <c r="E554" s="10" t="s">
        <v>13</v>
      </c>
      <c r="F554" s="13" t="s">
        <v>31</v>
      </c>
      <c r="G554" s="25">
        <v>5437.93</v>
      </c>
      <c r="H554" s="13" t="s">
        <v>14</v>
      </c>
      <c r="I554" s="13" t="s">
        <v>15</v>
      </c>
    </row>
    <row r="555" ht="36.75" customHeight="1">
      <c r="A555" s="10" t="s">
        <v>341</v>
      </c>
      <c r="B555" s="10" t="s">
        <v>607</v>
      </c>
      <c r="C555" s="10" t="s">
        <v>608</v>
      </c>
      <c r="D555" s="10" t="s">
        <v>609</v>
      </c>
      <c r="E555" s="10" t="s">
        <v>13</v>
      </c>
      <c r="F555" s="13" t="s">
        <v>31</v>
      </c>
      <c r="G555" s="25">
        <v>749.89</v>
      </c>
      <c r="H555" s="13" t="s">
        <v>14</v>
      </c>
      <c r="I555" s="13" t="s">
        <v>15</v>
      </c>
    </row>
    <row r="556" ht="36.75" customHeight="1">
      <c r="A556" s="10" t="s">
        <v>341</v>
      </c>
      <c r="B556" s="13">
        <v>3217340.0</v>
      </c>
      <c r="C556" s="10" t="s">
        <v>610</v>
      </c>
      <c r="D556" s="10" t="s">
        <v>343</v>
      </c>
      <c r="E556" s="10" t="s">
        <v>101</v>
      </c>
      <c r="F556" s="11">
        <v>44929.0</v>
      </c>
      <c r="G556" s="25">
        <v>9257.43</v>
      </c>
      <c r="H556" s="13" t="s">
        <v>14</v>
      </c>
      <c r="I556" s="13" t="s">
        <v>15</v>
      </c>
    </row>
    <row r="557" ht="36.75" customHeight="1">
      <c r="A557" s="10" t="s">
        <v>341</v>
      </c>
      <c r="B557" s="13">
        <v>3217341.0</v>
      </c>
      <c r="C557" s="10" t="s">
        <v>610</v>
      </c>
      <c r="D557" s="10" t="s">
        <v>343</v>
      </c>
      <c r="E557" s="10" t="s">
        <v>101</v>
      </c>
      <c r="F557" s="11">
        <v>44929.0</v>
      </c>
      <c r="G557" s="25">
        <v>9257.43</v>
      </c>
      <c r="H557" s="13" t="s">
        <v>14</v>
      </c>
      <c r="I557" s="13" t="s">
        <v>15</v>
      </c>
    </row>
    <row r="558" ht="36.75" customHeight="1">
      <c r="A558" s="10" t="s">
        <v>341</v>
      </c>
      <c r="B558" s="13">
        <v>3217342.0</v>
      </c>
      <c r="C558" s="10" t="s">
        <v>610</v>
      </c>
      <c r="D558" s="10" t="s">
        <v>343</v>
      </c>
      <c r="E558" s="10" t="s">
        <v>101</v>
      </c>
      <c r="F558" s="11">
        <v>44929.0</v>
      </c>
      <c r="G558" s="25">
        <v>9257.43</v>
      </c>
      <c r="H558" s="13" t="s">
        <v>14</v>
      </c>
      <c r="I558" s="13" t="s">
        <v>15</v>
      </c>
    </row>
    <row r="559" ht="36.75" customHeight="1">
      <c r="A559" s="10" t="s">
        <v>341</v>
      </c>
      <c r="B559" s="13">
        <v>3217343.0</v>
      </c>
      <c r="C559" s="10" t="s">
        <v>610</v>
      </c>
      <c r="D559" s="10" t="s">
        <v>343</v>
      </c>
      <c r="E559" s="10" t="s">
        <v>101</v>
      </c>
      <c r="F559" s="11">
        <v>44929.0</v>
      </c>
      <c r="G559" s="25">
        <v>9257.43</v>
      </c>
      <c r="H559" s="13" t="s">
        <v>14</v>
      </c>
      <c r="I559" s="13" t="s">
        <v>15</v>
      </c>
    </row>
    <row r="560" ht="36.75" customHeight="1">
      <c r="A560" s="10" t="s">
        <v>341</v>
      </c>
      <c r="B560" s="13">
        <v>3217344.0</v>
      </c>
      <c r="C560" s="10" t="s">
        <v>610</v>
      </c>
      <c r="D560" s="10" t="s">
        <v>514</v>
      </c>
      <c r="E560" s="10" t="s">
        <v>101</v>
      </c>
      <c r="F560" s="11">
        <v>44929.0</v>
      </c>
      <c r="G560" s="25">
        <v>9257.43</v>
      </c>
      <c r="H560" s="13" t="s">
        <v>14</v>
      </c>
      <c r="I560" s="13" t="s">
        <v>15</v>
      </c>
    </row>
    <row r="561" ht="36.75" customHeight="1">
      <c r="A561" s="10" t="s">
        <v>341</v>
      </c>
      <c r="B561" s="13">
        <v>3217345.0</v>
      </c>
      <c r="C561" s="10" t="s">
        <v>610</v>
      </c>
      <c r="D561" s="10" t="s">
        <v>514</v>
      </c>
      <c r="E561" s="10" t="s">
        <v>101</v>
      </c>
      <c r="F561" s="11">
        <v>44929.0</v>
      </c>
      <c r="G561" s="25">
        <v>9257.43</v>
      </c>
      <c r="H561" s="13" t="s">
        <v>14</v>
      </c>
      <c r="I561" s="13" t="s">
        <v>15</v>
      </c>
    </row>
    <row r="562" ht="36.75" customHeight="1">
      <c r="A562" s="10" t="s">
        <v>341</v>
      </c>
      <c r="B562" s="13">
        <v>3217346.0</v>
      </c>
      <c r="C562" s="10" t="s">
        <v>610</v>
      </c>
      <c r="D562" s="10" t="s">
        <v>514</v>
      </c>
      <c r="E562" s="10" t="s">
        <v>101</v>
      </c>
      <c r="F562" s="11">
        <v>44929.0</v>
      </c>
      <c r="G562" s="25">
        <v>9257.43</v>
      </c>
      <c r="H562" s="13" t="s">
        <v>14</v>
      </c>
      <c r="I562" s="13" t="s">
        <v>15</v>
      </c>
    </row>
    <row r="563" ht="36.75" customHeight="1">
      <c r="A563" s="10" t="s">
        <v>341</v>
      </c>
      <c r="B563" s="13">
        <v>3217347.0</v>
      </c>
      <c r="C563" s="10" t="s">
        <v>610</v>
      </c>
      <c r="D563" s="10" t="s">
        <v>514</v>
      </c>
      <c r="E563" s="10" t="s">
        <v>101</v>
      </c>
      <c r="F563" s="11">
        <v>44929.0</v>
      </c>
      <c r="G563" s="25">
        <v>9257.43</v>
      </c>
      <c r="H563" s="13" t="s">
        <v>14</v>
      </c>
      <c r="I563" s="13" t="s">
        <v>15</v>
      </c>
    </row>
    <row r="564" ht="36.75" customHeight="1">
      <c r="A564" s="10" t="s">
        <v>341</v>
      </c>
      <c r="B564" s="13">
        <v>3216950.0</v>
      </c>
      <c r="C564" s="10" t="s">
        <v>611</v>
      </c>
      <c r="D564" s="10" t="s">
        <v>354</v>
      </c>
      <c r="E564" s="10" t="s">
        <v>101</v>
      </c>
      <c r="F564" s="11">
        <v>44939.0</v>
      </c>
      <c r="G564" s="25">
        <v>285.0</v>
      </c>
      <c r="H564" s="13" t="s">
        <v>14</v>
      </c>
      <c r="I564" s="13" t="s">
        <v>15</v>
      </c>
    </row>
    <row r="565" ht="36.75" customHeight="1">
      <c r="A565" s="10" t="s">
        <v>341</v>
      </c>
      <c r="B565" s="13">
        <v>3216951.0</v>
      </c>
      <c r="C565" s="10" t="s">
        <v>611</v>
      </c>
      <c r="D565" s="10" t="s">
        <v>354</v>
      </c>
      <c r="E565" s="10" t="s">
        <v>101</v>
      </c>
      <c r="F565" s="11">
        <v>44939.0</v>
      </c>
      <c r="G565" s="25">
        <v>285.0</v>
      </c>
      <c r="H565" s="13" t="s">
        <v>14</v>
      </c>
      <c r="I565" s="13" t="s">
        <v>15</v>
      </c>
    </row>
    <row r="566" ht="36.75" customHeight="1">
      <c r="A566" s="10" t="s">
        <v>341</v>
      </c>
      <c r="B566" s="13">
        <v>3216952.0</v>
      </c>
      <c r="C566" s="10" t="s">
        <v>611</v>
      </c>
      <c r="D566" s="10" t="s">
        <v>354</v>
      </c>
      <c r="E566" s="10" t="s">
        <v>101</v>
      </c>
      <c r="F566" s="11">
        <v>44939.0</v>
      </c>
      <c r="G566" s="25">
        <v>285.0</v>
      </c>
      <c r="H566" s="13" t="s">
        <v>14</v>
      </c>
      <c r="I566" s="13" t="s">
        <v>15</v>
      </c>
    </row>
    <row r="567" ht="36.75" customHeight="1">
      <c r="A567" s="10" t="s">
        <v>341</v>
      </c>
      <c r="B567" s="13">
        <v>3216953.0</v>
      </c>
      <c r="C567" s="10" t="s">
        <v>611</v>
      </c>
      <c r="D567" s="10" t="s">
        <v>343</v>
      </c>
      <c r="E567" s="10" t="s">
        <v>101</v>
      </c>
      <c r="F567" s="11">
        <v>44939.0</v>
      </c>
      <c r="G567" s="25">
        <v>285.0</v>
      </c>
      <c r="H567" s="13" t="s">
        <v>14</v>
      </c>
      <c r="I567" s="13" t="s">
        <v>15</v>
      </c>
    </row>
    <row r="568" ht="36.75" customHeight="1">
      <c r="A568" s="10" t="s">
        <v>341</v>
      </c>
      <c r="B568" s="13">
        <v>3216954.0</v>
      </c>
      <c r="C568" s="10" t="s">
        <v>611</v>
      </c>
      <c r="D568" s="10" t="s">
        <v>343</v>
      </c>
      <c r="E568" s="10" t="s">
        <v>101</v>
      </c>
      <c r="F568" s="11">
        <v>44939.0</v>
      </c>
      <c r="G568" s="25">
        <v>285.0</v>
      </c>
      <c r="H568" s="13" t="s">
        <v>14</v>
      </c>
      <c r="I568" s="13" t="s">
        <v>15</v>
      </c>
    </row>
    <row r="569" ht="36.75" customHeight="1">
      <c r="A569" s="10" t="s">
        <v>341</v>
      </c>
      <c r="B569" s="13">
        <v>3216948.0</v>
      </c>
      <c r="C569" s="10" t="s">
        <v>612</v>
      </c>
      <c r="D569" s="10" t="s">
        <v>354</v>
      </c>
      <c r="E569" s="10" t="s">
        <v>101</v>
      </c>
      <c r="F569" s="11">
        <v>44939.0</v>
      </c>
      <c r="G569" s="25">
        <v>2488.69</v>
      </c>
      <c r="H569" s="13" t="s">
        <v>14</v>
      </c>
      <c r="I569" s="13" t="s">
        <v>15</v>
      </c>
    </row>
    <row r="570" ht="36.75" customHeight="1">
      <c r="A570" s="10" t="s">
        <v>341</v>
      </c>
      <c r="B570" s="13">
        <v>3216949.0</v>
      </c>
      <c r="C570" s="10" t="s">
        <v>612</v>
      </c>
      <c r="D570" s="10" t="s">
        <v>354</v>
      </c>
      <c r="E570" s="10" t="s">
        <v>101</v>
      </c>
      <c r="F570" s="11">
        <v>44939.0</v>
      </c>
      <c r="G570" s="25">
        <v>2488.69</v>
      </c>
      <c r="H570" s="13" t="s">
        <v>14</v>
      </c>
      <c r="I570" s="13" t="s">
        <v>15</v>
      </c>
    </row>
    <row r="571" ht="36.75" customHeight="1">
      <c r="A571" s="10" t="s">
        <v>341</v>
      </c>
      <c r="B571" s="13">
        <v>3217439.0</v>
      </c>
      <c r="C571" s="10" t="s">
        <v>613</v>
      </c>
      <c r="D571" s="10" t="s">
        <v>354</v>
      </c>
      <c r="E571" s="10" t="s">
        <v>101</v>
      </c>
      <c r="F571" s="11">
        <v>44945.0</v>
      </c>
      <c r="G571" s="25">
        <v>18272.0</v>
      </c>
      <c r="H571" s="13" t="s">
        <v>14</v>
      </c>
      <c r="I571" s="13" t="s">
        <v>15</v>
      </c>
    </row>
    <row r="572" ht="36.75" customHeight="1">
      <c r="A572" s="10" t="s">
        <v>341</v>
      </c>
      <c r="B572" s="13">
        <v>3217440.0</v>
      </c>
      <c r="C572" s="10" t="s">
        <v>613</v>
      </c>
      <c r="D572" s="10" t="s">
        <v>614</v>
      </c>
      <c r="E572" s="10" t="s">
        <v>101</v>
      </c>
      <c r="F572" s="11">
        <v>44945.0</v>
      </c>
      <c r="G572" s="25">
        <v>18272.0</v>
      </c>
      <c r="H572" s="13" t="s">
        <v>14</v>
      </c>
      <c r="I572" s="13" t="s">
        <v>15</v>
      </c>
    </row>
    <row r="573" ht="36.75" customHeight="1">
      <c r="A573" s="10" t="s">
        <v>341</v>
      </c>
      <c r="B573" s="10">
        <v>3217429.0</v>
      </c>
      <c r="C573" s="10" t="s">
        <v>615</v>
      </c>
      <c r="D573" s="10" t="s">
        <v>354</v>
      </c>
      <c r="E573" s="10" t="s">
        <v>101</v>
      </c>
      <c r="F573" s="11">
        <v>44945.0</v>
      </c>
      <c r="G573" s="25">
        <v>84136.67</v>
      </c>
      <c r="H573" s="13" t="s">
        <v>14</v>
      </c>
      <c r="I573" s="13" t="s">
        <v>15</v>
      </c>
    </row>
    <row r="574" ht="36.75" customHeight="1">
      <c r="A574" s="10" t="s">
        <v>341</v>
      </c>
      <c r="B574" s="10">
        <v>3217430.0</v>
      </c>
      <c r="C574" s="10" t="s">
        <v>615</v>
      </c>
      <c r="D574" s="10" t="s">
        <v>354</v>
      </c>
      <c r="E574" s="10" t="s">
        <v>101</v>
      </c>
      <c r="F574" s="11">
        <v>44945.0</v>
      </c>
      <c r="G574" s="25">
        <v>84136.67</v>
      </c>
      <c r="H574" s="13" t="s">
        <v>14</v>
      </c>
      <c r="I574" s="13" t="s">
        <v>15</v>
      </c>
    </row>
    <row r="575" ht="36.75" customHeight="1">
      <c r="A575" s="10" t="s">
        <v>341</v>
      </c>
      <c r="B575" s="13">
        <v>3217431.0</v>
      </c>
      <c r="C575" s="10" t="s">
        <v>616</v>
      </c>
      <c r="D575" s="10" t="s">
        <v>444</v>
      </c>
      <c r="E575" s="10" t="s">
        <v>101</v>
      </c>
      <c r="F575" s="11">
        <v>44945.0</v>
      </c>
      <c r="G575" s="25">
        <v>7850.0</v>
      </c>
      <c r="H575" s="13" t="s">
        <v>14</v>
      </c>
      <c r="I575" s="13" t="s">
        <v>15</v>
      </c>
    </row>
    <row r="576" ht="36.75" customHeight="1">
      <c r="A576" s="10" t="s">
        <v>341</v>
      </c>
      <c r="B576" s="13">
        <v>3217432.0</v>
      </c>
      <c r="C576" s="10" t="s">
        <v>616</v>
      </c>
      <c r="D576" s="10" t="s">
        <v>444</v>
      </c>
      <c r="E576" s="10" t="s">
        <v>101</v>
      </c>
      <c r="F576" s="11">
        <v>44945.0</v>
      </c>
      <c r="G576" s="25">
        <v>7850.0</v>
      </c>
      <c r="H576" s="13" t="s">
        <v>14</v>
      </c>
      <c r="I576" s="13" t="s">
        <v>15</v>
      </c>
    </row>
    <row r="577" ht="36.75" customHeight="1">
      <c r="A577" s="10" t="s">
        <v>341</v>
      </c>
      <c r="B577" s="13">
        <v>3217433.0</v>
      </c>
      <c r="C577" s="10" t="s">
        <v>616</v>
      </c>
      <c r="D577" s="10" t="s">
        <v>444</v>
      </c>
      <c r="E577" s="10" t="s">
        <v>101</v>
      </c>
      <c r="F577" s="11">
        <v>44945.0</v>
      </c>
      <c r="G577" s="25">
        <v>7850.0</v>
      </c>
      <c r="H577" s="13" t="s">
        <v>14</v>
      </c>
      <c r="I577" s="13" t="s">
        <v>15</v>
      </c>
    </row>
    <row r="578" ht="36.75" customHeight="1">
      <c r="A578" s="10" t="s">
        <v>341</v>
      </c>
      <c r="B578" s="13">
        <v>3217434.0</v>
      </c>
      <c r="C578" s="10" t="s">
        <v>616</v>
      </c>
      <c r="D578" s="10" t="s">
        <v>444</v>
      </c>
      <c r="E578" s="10" t="s">
        <v>101</v>
      </c>
      <c r="F578" s="11">
        <v>44945.0</v>
      </c>
      <c r="G578" s="25">
        <v>7850.0</v>
      </c>
      <c r="H578" s="13" t="s">
        <v>14</v>
      </c>
      <c r="I578" s="13" t="s">
        <v>15</v>
      </c>
    </row>
    <row r="579" ht="36.75" customHeight="1">
      <c r="A579" s="10" t="s">
        <v>341</v>
      </c>
      <c r="B579" s="13">
        <v>3217427.0</v>
      </c>
      <c r="C579" s="10" t="s">
        <v>617</v>
      </c>
      <c r="D579" s="10" t="s">
        <v>354</v>
      </c>
      <c r="E579" s="10" t="s">
        <v>101</v>
      </c>
      <c r="F579" s="11">
        <v>44945.0</v>
      </c>
      <c r="G579" s="25">
        <v>4000.0</v>
      </c>
      <c r="H579" s="13" t="s">
        <v>14</v>
      </c>
      <c r="I579" s="13" t="s">
        <v>15</v>
      </c>
    </row>
    <row r="580" ht="36.75" customHeight="1">
      <c r="A580" s="10" t="s">
        <v>341</v>
      </c>
      <c r="B580" s="13">
        <v>3217428.0</v>
      </c>
      <c r="C580" s="10" t="s">
        <v>617</v>
      </c>
      <c r="D580" s="10" t="s">
        <v>354</v>
      </c>
      <c r="E580" s="10" t="s">
        <v>101</v>
      </c>
      <c r="F580" s="11">
        <v>44945.0</v>
      </c>
      <c r="G580" s="25">
        <v>4000.0</v>
      </c>
      <c r="H580" s="13" t="s">
        <v>14</v>
      </c>
      <c r="I580" s="13" t="s">
        <v>15</v>
      </c>
    </row>
    <row r="581" ht="36.75" customHeight="1">
      <c r="A581" s="10" t="s">
        <v>341</v>
      </c>
      <c r="B581" s="13">
        <v>3217225.0</v>
      </c>
      <c r="C581" s="10" t="s">
        <v>618</v>
      </c>
      <c r="D581" s="10" t="s">
        <v>343</v>
      </c>
      <c r="E581" s="10" t="s">
        <v>101</v>
      </c>
      <c r="F581" s="11">
        <v>44939.0</v>
      </c>
      <c r="G581" s="25">
        <v>145260.0</v>
      </c>
      <c r="H581" s="13" t="s">
        <v>14</v>
      </c>
      <c r="I581" s="13" t="s">
        <v>15</v>
      </c>
    </row>
    <row r="582" ht="36.75" customHeight="1">
      <c r="A582" s="10" t="s">
        <v>341</v>
      </c>
      <c r="B582" s="13">
        <v>3217226.0</v>
      </c>
      <c r="C582" s="10" t="s">
        <v>618</v>
      </c>
      <c r="D582" s="10" t="s">
        <v>343</v>
      </c>
      <c r="E582" s="10" t="s">
        <v>101</v>
      </c>
      <c r="F582" s="11">
        <v>44939.0</v>
      </c>
      <c r="G582" s="25">
        <v>145260.0</v>
      </c>
      <c r="H582" s="13" t="s">
        <v>14</v>
      </c>
      <c r="I582" s="13" t="s">
        <v>15</v>
      </c>
    </row>
    <row r="583" ht="36.75" customHeight="1">
      <c r="A583" s="10" t="s">
        <v>341</v>
      </c>
      <c r="B583" s="13">
        <v>3217233.0</v>
      </c>
      <c r="C583" s="10" t="s">
        <v>619</v>
      </c>
      <c r="D583" s="10" t="s">
        <v>354</v>
      </c>
      <c r="E583" s="10" t="s">
        <v>101</v>
      </c>
      <c r="F583" s="11">
        <v>44939.0</v>
      </c>
      <c r="G583" s="25">
        <v>22962.5</v>
      </c>
      <c r="H583" s="13" t="s">
        <v>14</v>
      </c>
      <c r="I583" s="13" t="s">
        <v>15</v>
      </c>
    </row>
    <row r="584" ht="36.75" customHeight="1">
      <c r="A584" s="10" t="s">
        <v>341</v>
      </c>
      <c r="B584" s="13">
        <v>3217234.0</v>
      </c>
      <c r="C584" s="10" t="s">
        <v>619</v>
      </c>
      <c r="D584" s="10" t="s">
        <v>354</v>
      </c>
      <c r="E584" s="10" t="s">
        <v>101</v>
      </c>
      <c r="F584" s="11">
        <v>44939.0</v>
      </c>
      <c r="G584" s="25">
        <v>22962.5</v>
      </c>
      <c r="H584" s="13" t="s">
        <v>14</v>
      </c>
      <c r="I584" s="13" t="s">
        <v>15</v>
      </c>
    </row>
    <row r="585" ht="36.75" customHeight="1">
      <c r="A585" s="10" t="s">
        <v>341</v>
      </c>
      <c r="B585" s="13">
        <v>3217235.0</v>
      </c>
      <c r="C585" s="10" t="s">
        <v>619</v>
      </c>
      <c r="D585" s="10" t="s">
        <v>354</v>
      </c>
      <c r="E585" s="10" t="s">
        <v>101</v>
      </c>
      <c r="F585" s="11">
        <v>44939.0</v>
      </c>
      <c r="G585" s="25">
        <v>22962.5</v>
      </c>
      <c r="H585" s="13" t="s">
        <v>14</v>
      </c>
      <c r="I585" s="13" t="s">
        <v>15</v>
      </c>
    </row>
    <row r="586" ht="36.75" customHeight="1">
      <c r="A586" s="10" t="s">
        <v>341</v>
      </c>
      <c r="B586" s="13">
        <v>3217236.0</v>
      </c>
      <c r="C586" s="10" t="s">
        <v>619</v>
      </c>
      <c r="D586" s="10" t="s">
        <v>354</v>
      </c>
      <c r="E586" s="10" t="s">
        <v>101</v>
      </c>
      <c r="F586" s="11">
        <v>44939.0</v>
      </c>
      <c r="G586" s="25">
        <v>22962.5</v>
      </c>
      <c r="H586" s="13" t="s">
        <v>14</v>
      </c>
      <c r="I586" s="13" t="s">
        <v>15</v>
      </c>
    </row>
    <row r="587" ht="36.75" customHeight="1">
      <c r="A587" s="10" t="s">
        <v>341</v>
      </c>
      <c r="B587" s="13">
        <v>3217237.0</v>
      </c>
      <c r="C587" s="10" t="s">
        <v>619</v>
      </c>
      <c r="D587" s="10" t="s">
        <v>354</v>
      </c>
      <c r="E587" s="10" t="s">
        <v>101</v>
      </c>
      <c r="F587" s="11">
        <v>44939.0</v>
      </c>
      <c r="G587" s="25">
        <v>22962.5</v>
      </c>
      <c r="H587" s="13" t="s">
        <v>14</v>
      </c>
      <c r="I587" s="13" t="s">
        <v>15</v>
      </c>
    </row>
    <row r="588" ht="36.75" customHeight="1">
      <c r="A588" s="10" t="s">
        <v>341</v>
      </c>
      <c r="B588" s="10">
        <v>3217216.0</v>
      </c>
      <c r="C588" s="10" t="s">
        <v>620</v>
      </c>
      <c r="D588" s="10" t="s">
        <v>343</v>
      </c>
      <c r="E588" s="10" t="s">
        <v>101</v>
      </c>
      <c r="F588" s="11">
        <v>44939.0</v>
      </c>
      <c r="G588" s="25">
        <v>38500.0</v>
      </c>
      <c r="H588" s="13" t="s">
        <v>14</v>
      </c>
      <c r="I588" s="13" t="s">
        <v>15</v>
      </c>
    </row>
    <row r="589" ht="36.75" customHeight="1">
      <c r="A589" s="10" t="s">
        <v>341</v>
      </c>
      <c r="B589" s="10">
        <v>3105705.0</v>
      </c>
      <c r="C589" s="10" t="s">
        <v>621</v>
      </c>
      <c r="D589" s="10" t="s">
        <v>372</v>
      </c>
      <c r="E589" s="10" t="s">
        <v>101</v>
      </c>
      <c r="F589" s="11">
        <v>44970.0</v>
      </c>
      <c r="G589" s="25">
        <v>1590.0</v>
      </c>
      <c r="H589" s="13" t="s">
        <v>14</v>
      </c>
      <c r="I589" s="13" t="s">
        <v>15</v>
      </c>
    </row>
    <row r="590" ht="36.75" customHeight="1">
      <c r="A590" s="10" t="s">
        <v>341</v>
      </c>
      <c r="B590" s="10">
        <v>3165570.0</v>
      </c>
      <c r="C590" s="10" t="s">
        <v>622</v>
      </c>
      <c r="D590" s="10" t="s">
        <v>623</v>
      </c>
      <c r="E590" s="10" t="s">
        <v>101</v>
      </c>
      <c r="F590" s="11">
        <v>45054.0</v>
      </c>
      <c r="G590" s="25">
        <v>960.0</v>
      </c>
      <c r="H590" s="13" t="s">
        <v>14</v>
      </c>
      <c r="I590" s="13" t="s">
        <v>15</v>
      </c>
    </row>
    <row r="591" ht="36.75" customHeight="1">
      <c r="A591" s="10" t="s">
        <v>341</v>
      </c>
      <c r="B591" s="10">
        <v>3173468.0</v>
      </c>
      <c r="C591" s="10" t="s">
        <v>624</v>
      </c>
      <c r="D591" s="10" t="s">
        <v>105</v>
      </c>
      <c r="E591" s="10" t="s">
        <v>101</v>
      </c>
      <c r="F591" s="11">
        <v>45091.0</v>
      </c>
      <c r="G591" s="25">
        <v>10200.0</v>
      </c>
      <c r="H591" s="13" t="s">
        <v>14</v>
      </c>
      <c r="I591" s="13" t="s">
        <v>15</v>
      </c>
    </row>
    <row r="592" ht="36.75" customHeight="1">
      <c r="A592" s="10" t="s">
        <v>341</v>
      </c>
      <c r="B592" s="10">
        <v>3173469.0</v>
      </c>
      <c r="C592" s="10" t="s">
        <v>624</v>
      </c>
      <c r="D592" s="10" t="s">
        <v>105</v>
      </c>
      <c r="E592" s="10" t="s">
        <v>101</v>
      </c>
      <c r="F592" s="11">
        <v>45091.0</v>
      </c>
      <c r="G592" s="25">
        <v>10200.0</v>
      </c>
      <c r="H592" s="13" t="s">
        <v>14</v>
      </c>
      <c r="I592" s="13" t="s">
        <v>15</v>
      </c>
    </row>
    <row r="593" ht="36.75" customHeight="1">
      <c r="A593" s="10" t="s">
        <v>341</v>
      </c>
      <c r="B593" s="10">
        <v>3173470.0</v>
      </c>
      <c r="C593" s="10" t="s">
        <v>624</v>
      </c>
      <c r="D593" s="10" t="s">
        <v>105</v>
      </c>
      <c r="E593" s="10" t="s">
        <v>101</v>
      </c>
      <c r="F593" s="11">
        <v>45091.0</v>
      </c>
      <c r="G593" s="25">
        <v>10200.0</v>
      </c>
      <c r="H593" s="13" t="s">
        <v>14</v>
      </c>
      <c r="I593" s="13" t="s">
        <v>15</v>
      </c>
    </row>
    <row r="594" ht="36.75" customHeight="1">
      <c r="A594" s="10" t="s">
        <v>341</v>
      </c>
      <c r="B594" s="10">
        <v>3173471.0</v>
      </c>
      <c r="C594" s="10" t="s">
        <v>624</v>
      </c>
      <c r="D594" s="10" t="s">
        <v>105</v>
      </c>
      <c r="E594" s="10" t="s">
        <v>101</v>
      </c>
      <c r="F594" s="11">
        <v>45091.0</v>
      </c>
      <c r="G594" s="25">
        <v>10200.0</v>
      </c>
      <c r="H594" s="13" t="s">
        <v>14</v>
      </c>
      <c r="I594" s="13" t="s">
        <v>15</v>
      </c>
    </row>
    <row r="595" ht="36.75" customHeight="1">
      <c r="A595" s="10" t="s">
        <v>341</v>
      </c>
      <c r="B595" s="10">
        <v>3173472.0</v>
      </c>
      <c r="C595" s="10" t="s">
        <v>624</v>
      </c>
      <c r="D595" s="10" t="s">
        <v>105</v>
      </c>
      <c r="E595" s="10" t="s">
        <v>101</v>
      </c>
      <c r="F595" s="11">
        <v>45091.0</v>
      </c>
      <c r="G595" s="25">
        <v>10200.0</v>
      </c>
      <c r="H595" s="13" t="s">
        <v>14</v>
      </c>
      <c r="I595" s="13" t="s">
        <v>15</v>
      </c>
    </row>
    <row r="596" ht="36.75" customHeight="1">
      <c r="A596" s="10" t="s">
        <v>341</v>
      </c>
      <c r="B596" s="10">
        <v>3173473.0</v>
      </c>
      <c r="C596" s="10" t="s">
        <v>624</v>
      </c>
      <c r="D596" s="10" t="s">
        <v>105</v>
      </c>
      <c r="E596" s="10" t="s">
        <v>101</v>
      </c>
      <c r="F596" s="11">
        <v>45091.0</v>
      </c>
      <c r="G596" s="25">
        <v>10200.0</v>
      </c>
      <c r="H596" s="13" t="s">
        <v>14</v>
      </c>
      <c r="I596" s="13" t="s">
        <v>15</v>
      </c>
    </row>
    <row r="597" ht="36.75" customHeight="1">
      <c r="A597" s="10" t="s">
        <v>341</v>
      </c>
      <c r="B597" s="10">
        <v>3173475.0</v>
      </c>
      <c r="C597" s="10" t="s">
        <v>625</v>
      </c>
      <c r="D597" s="10" t="s">
        <v>366</v>
      </c>
      <c r="E597" s="10" t="s">
        <v>101</v>
      </c>
      <c r="F597" s="11">
        <v>45091.0</v>
      </c>
      <c r="G597" s="25">
        <v>900.0</v>
      </c>
      <c r="H597" s="13" t="s">
        <v>14</v>
      </c>
      <c r="I597" s="13" t="s">
        <v>15</v>
      </c>
    </row>
    <row r="598" ht="36.75" customHeight="1">
      <c r="A598" s="10" t="s">
        <v>341</v>
      </c>
      <c r="B598" s="10">
        <v>3173474.0</v>
      </c>
      <c r="C598" s="10" t="s">
        <v>626</v>
      </c>
      <c r="D598" s="10" t="s">
        <v>444</v>
      </c>
      <c r="E598" s="10" t="s">
        <v>101</v>
      </c>
      <c r="F598" s="11">
        <v>45091.0</v>
      </c>
      <c r="G598" s="25">
        <v>2300.0</v>
      </c>
      <c r="H598" s="13" t="s">
        <v>14</v>
      </c>
      <c r="I598" s="13" t="s">
        <v>15</v>
      </c>
    </row>
    <row r="599" ht="36.75" customHeight="1">
      <c r="A599" s="10" t="s">
        <v>341</v>
      </c>
      <c r="B599" s="10">
        <v>3173477.0</v>
      </c>
      <c r="C599" s="10" t="s">
        <v>627</v>
      </c>
      <c r="D599" s="10" t="s">
        <v>444</v>
      </c>
      <c r="E599" s="10" t="s">
        <v>101</v>
      </c>
      <c r="F599" s="11">
        <v>45091.0</v>
      </c>
      <c r="G599" s="25">
        <v>1500.0</v>
      </c>
      <c r="H599" s="13" t="s">
        <v>14</v>
      </c>
      <c r="I599" s="13" t="s">
        <v>15</v>
      </c>
    </row>
    <row r="600" ht="36.75" customHeight="1">
      <c r="A600" s="10" t="s">
        <v>341</v>
      </c>
      <c r="B600" s="10">
        <v>3494248.0</v>
      </c>
      <c r="C600" s="10" t="s">
        <v>628</v>
      </c>
      <c r="D600" s="10" t="s">
        <v>629</v>
      </c>
      <c r="E600" s="10" t="s">
        <v>101</v>
      </c>
      <c r="F600" s="11">
        <v>45093.0</v>
      </c>
      <c r="G600" s="25">
        <v>21330.0</v>
      </c>
      <c r="H600" s="13" t="s">
        <v>14</v>
      </c>
      <c r="I600" s="13" t="s">
        <v>15</v>
      </c>
    </row>
    <row r="601" ht="36.75" customHeight="1">
      <c r="A601" s="10" t="s">
        <v>341</v>
      </c>
      <c r="B601" s="10">
        <v>3494249.0</v>
      </c>
      <c r="C601" s="10" t="s">
        <v>628</v>
      </c>
      <c r="D601" s="10" t="s">
        <v>629</v>
      </c>
      <c r="E601" s="10" t="s">
        <v>101</v>
      </c>
      <c r="F601" s="11">
        <v>45093.0</v>
      </c>
      <c r="G601" s="25">
        <v>21330.0</v>
      </c>
      <c r="H601" s="13" t="s">
        <v>14</v>
      </c>
      <c r="I601" s="13" t="s">
        <v>15</v>
      </c>
    </row>
    <row r="602" ht="36.75" customHeight="1">
      <c r="A602" s="10" t="s">
        <v>341</v>
      </c>
      <c r="B602" s="10">
        <v>3173483.0</v>
      </c>
      <c r="C602" s="10" t="s">
        <v>630</v>
      </c>
      <c r="D602" s="10" t="s">
        <v>444</v>
      </c>
      <c r="E602" s="10" t="s">
        <v>101</v>
      </c>
      <c r="F602" s="11">
        <v>45079.0</v>
      </c>
      <c r="G602" s="25">
        <v>545.0</v>
      </c>
      <c r="H602" s="13" t="s">
        <v>14</v>
      </c>
      <c r="I602" s="13" t="s">
        <v>15</v>
      </c>
    </row>
    <row r="603" ht="36.75" customHeight="1">
      <c r="A603" s="10" t="s">
        <v>341</v>
      </c>
      <c r="B603" s="10">
        <v>3173417.0</v>
      </c>
      <c r="C603" s="10" t="s">
        <v>631</v>
      </c>
      <c r="D603" s="10" t="s">
        <v>354</v>
      </c>
      <c r="E603" s="10" t="s">
        <v>101</v>
      </c>
      <c r="F603" s="18">
        <v>45105.0</v>
      </c>
      <c r="G603" s="25">
        <v>32880.0</v>
      </c>
      <c r="H603" s="13" t="s">
        <v>14</v>
      </c>
      <c r="I603" s="13" t="s">
        <v>15</v>
      </c>
    </row>
    <row r="604" ht="36.75" customHeight="1">
      <c r="A604" s="10" t="s">
        <v>341</v>
      </c>
      <c r="B604" s="10">
        <v>3494239.0</v>
      </c>
      <c r="C604" s="10" t="s">
        <v>632</v>
      </c>
      <c r="D604" s="10" t="s">
        <v>633</v>
      </c>
      <c r="E604" s="10" t="s">
        <v>101</v>
      </c>
      <c r="F604" s="18">
        <v>45210.0</v>
      </c>
      <c r="G604" s="25">
        <v>1850.0</v>
      </c>
      <c r="H604" s="13" t="s">
        <v>14</v>
      </c>
      <c r="I604" s="13" t="s">
        <v>15</v>
      </c>
    </row>
    <row r="605" ht="36.75" customHeight="1">
      <c r="A605" s="10" t="s">
        <v>341</v>
      </c>
      <c r="B605" s="10">
        <v>3494240.0</v>
      </c>
      <c r="C605" s="10" t="s">
        <v>632</v>
      </c>
      <c r="D605" s="10" t="s">
        <v>633</v>
      </c>
      <c r="E605" s="10" t="s">
        <v>101</v>
      </c>
      <c r="F605" s="18">
        <v>45210.0</v>
      </c>
      <c r="G605" s="25">
        <v>1850.0</v>
      </c>
      <c r="H605" s="13" t="s">
        <v>14</v>
      </c>
      <c r="I605" s="13" t="s">
        <v>15</v>
      </c>
    </row>
    <row r="606" ht="36.75" customHeight="1">
      <c r="A606" s="10" t="s">
        <v>341</v>
      </c>
      <c r="B606" s="10">
        <v>3217435.0</v>
      </c>
      <c r="C606" s="10" t="s">
        <v>634</v>
      </c>
      <c r="D606" s="10" t="s">
        <v>444</v>
      </c>
      <c r="E606" s="10" t="s">
        <v>101</v>
      </c>
      <c r="F606" s="11">
        <v>44945.0</v>
      </c>
      <c r="G606" s="25">
        <v>1250.0</v>
      </c>
      <c r="H606" s="13" t="s">
        <v>14</v>
      </c>
      <c r="I606" s="13" t="s">
        <v>15</v>
      </c>
    </row>
    <row r="607" ht="36.75" customHeight="1">
      <c r="A607" s="10" t="s">
        <v>341</v>
      </c>
      <c r="B607" s="13">
        <v>3165468.0</v>
      </c>
      <c r="C607" s="10" t="s">
        <v>635</v>
      </c>
      <c r="D607" s="10" t="s">
        <v>444</v>
      </c>
      <c r="E607" s="10" t="s">
        <v>101</v>
      </c>
      <c r="F607" s="11">
        <v>44935.0</v>
      </c>
      <c r="G607" s="25">
        <v>1715.0</v>
      </c>
      <c r="H607" s="13" t="s">
        <v>14</v>
      </c>
      <c r="I607" s="13" t="s">
        <v>15</v>
      </c>
    </row>
    <row r="608" ht="36.75" customHeight="1">
      <c r="A608" s="10" t="s">
        <v>341</v>
      </c>
      <c r="B608" s="13">
        <v>3165469.0</v>
      </c>
      <c r="C608" s="10" t="s">
        <v>635</v>
      </c>
      <c r="D608" s="10" t="s">
        <v>444</v>
      </c>
      <c r="E608" s="10" t="s">
        <v>101</v>
      </c>
      <c r="F608" s="11">
        <v>44935.0</v>
      </c>
      <c r="G608" s="25">
        <v>1715.0</v>
      </c>
      <c r="H608" s="13" t="s">
        <v>14</v>
      </c>
      <c r="I608" s="13" t="s">
        <v>15</v>
      </c>
    </row>
    <row r="609" ht="36.75" customHeight="1">
      <c r="A609" s="10" t="s">
        <v>341</v>
      </c>
      <c r="B609" s="13">
        <v>3165470.0</v>
      </c>
      <c r="C609" s="10" t="s">
        <v>635</v>
      </c>
      <c r="D609" s="10" t="s">
        <v>444</v>
      </c>
      <c r="E609" s="10" t="s">
        <v>101</v>
      </c>
      <c r="F609" s="11">
        <v>44935.0</v>
      </c>
      <c r="G609" s="25">
        <v>1715.0</v>
      </c>
      <c r="H609" s="13" t="s">
        <v>14</v>
      </c>
      <c r="I609" s="13" t="s">
        <v>15</v>
      </c>
    </row>
    <row r="610" ht="36.75" customHeight="1">
      <c r="A610" s="10" t="s">
        <v>341</v>
      </c>
      <c r="B610" s="13">
        <v>3165471.0</v>
      </c>
      <c r="C610" s="10" t="s">
        <v>635</v>
      </c>
      <c r="D610" s="10" t="s">
        <v>444</v>
      </c>
      <c r="E610" s="10" t="s">
        <v>101</v>
      </c>
      <c r="F610" s="11">
        <v>44935.0</v>
      </c>
      <c r="G610" s="25">
        <v>1715.0</v>
      </c>
      <c r="H610" s="13" t="s">
        <v>14</v>
      </c>
      <c r="I610" s="13" t="s">
        <v>15</v>
      </c>
    </row>
    <row r="611" ht="36.75" customHeight="1">
      <c r="A611" s="10" t="s">
        <v>341</v>
      </c>
      <c r="B611" s="13">
        <v>3165472.0</v>
      </c>
      <c r="C611" s="10" t="s">
        <v>635</v>
      </c>
      <c r="D611" s="10" t="s">
        <v>444</v>
      </c>
      <c r="E611" s="10" t="s">
        <v>101</v>
      </c>
      <c r="F611" s="11">
        <v>44935.0</v>
      </c>
      <c r="G611" s="25">
        <v>1715.0</v>
      </c>
      <c r="H611" s="13" t="s">
        <v>14</v>
      </c>
      <c r="I611" s="13" t="s">
        <v>15</v>
      </c>
    </row>
    <row r="612" ht="36.75" customHeight="1">
      <c r="A612" s="10" t="s">
        <v>341</v>
      </c>
      <c r="B612" s="13">
        <v>3165473.0</v>
      </c>
      <c r="C612" s="10" t="s">
        <v>635</v>
      </c>
      <c r="D612" s="10" t="s">
        <v>371</v>
      </c>
      <c r="E612" s="10" t="s">
        <v>101</v>
      </c>
      <c r="F612" s="11">
        <v>44935.0</v>
      </c>
      <c r="G612" s="25">
        <v>1715.0</v>
      </c>
      <c r="H612" s="13" t="s">
        <v>14</v>
      </c>
      <c r="I612" s="13" t="s">
        <v>15</v>
      </c>
    </row>
    <row r="613" ht="36.75" customHeight="1">
      <c r="A613" s="10" t="s">
        <v>341</v>
      </c>
      <c r="B613" s="13">
        <v>3165474.0</v>
      </c>
      <c r="C613" s="10" t="s">
        <v>635</v>
      </c>
      <c r="D613" s="10" t="s">
        <v>371</v>
      </c>
      <c r="E613" s="10" t="s">
        <v>101</v>
      </c>
      <c r="F613" s="11">
        <v>44935.0</v>
      </c>
      <c r="G613" s="25">
        <v>1715.0</v>
      </c>
      <c r="H613" s="13" t="s">
        <v>14</v>
      </c>
      <c r="I613" s="13" t="s">
        <v>15</v>
      </c>
    </row>
    <row r="614" ht="36.75" customHeight="1">
      <c r="A614" s="10" t="s">
        <v>341</v>
      </c>
      <c r="B614" s="13">
        <v>3165475.0</v>
      </c>
      <c r="C614" s="10" t="s">
        <v>635</v>
      </c>
      <c r="D614" s="10" t="s">
        <v>371</v>
      </c>
      <c r="E614" s="10" t="s">
        <v>101</v>
      </c>
      <c r="F614" s="11">
        <v>44935.0</v>
      </c>
      <c r="G614" s="25">
        <v>1715.0</v>
      </c>
      <c r="H614" s="13" t="s">
        <v>14</v>
      </c>
      <c r="I614" s="13" t="s">
        <v>15</v>
      </c>
    </row>
    <row r="615" ht="36.75" customHeight="1">
      <c r="A615" s="10" t="s">
        <v>341</v>
      </c>
      <c r="B615" s="13">
        <v>3165476.0</v>
      </c>
      <c r="C615" s="10" t="s">
        <v>635</v>
      </c>
      <c r="D615" s="10" t="s">
        <v>371</v>
      </c>
      <c r="E615" s="10" t="s">
        <v>101</v>
      </c>
      <c r="F615" s="11">
        <v>44935.0</v>
      </c>
      <c r="G615" s="25">
        <v>1715.0</v>
      </c>
      <c r="H615" s="13" t="s">
        <v>14</v>
      </c>
      <c r="I615" s="13" t="s">
        <v>15</v>
      </c>
    </row>
    <row r="616" ht="36.75" customHeight="1">
      <c r="A616" s="10" t="s">
        <v>341</v>
      </c>
      <c r="B616" s="13">
        <v>3165477.0</v>
      </c>
      <c r="C616" s="10" t="s">
        <v>635</v>
      </c>
      <c r="D616" s="10" t="s">
        <v>371</v>
      </c>
      <c r="E616" s="10" t="s">
        <v>101</v>
      </c>
      <c r="F616" s="11">
        <v>44935.0</v>
      </c>
      <c r="G616" s="25">
        <v>1715.0</v>
      </c>
      <c r="H616" s="13" t="s">
        <v>14</v>
      </c>
      <c r="I616" s="13" t="s">
        <v>15</v>
      </c>
    </row>
    <row r="617" ht="36.75" customHeight="1">
      <c r="A617" s="10" t="s">
        <v>341</v>
      </c>
      <c r="B617" s="13">
        <v>3217436.0</v>
      </c>
      <c r="C617" s="10" t="s">
        <v>636</v>
      </c>
      <c r="D617" s="10" t="s">
        <v>354</v>
      </c>
      <c r="E617" s="10" t="s">
        <v>101</v>
      </c>
      <c r="F617" s="11">
        <v>44945.0</v>
      </c>
      <c r="G617" s="25">
        <v>7979.67</v>
      </c>
      <c r="H617" s="13" t="s">
        <v>14</v>
      </c>
      <c r="I617" s="13" t="s">
        <v>15</v>
      </c>
    </row>
    <row r="618" ht="36.75" customHeight="1">
      <c r="A618" s="10" t="s">
        <v>341</v>
      </c>
      <c r="B618" s="13">
        <v>3217437.0</v>
      </c>
      <c r="C618" s="10" t="s">
        <v>636</v>
      </c>
      <c r="D618" s="10" t="s">
        <v>354</v>
      </c>
      <c r="E618" s="10" t="s">
        <v>101</v>
      </c>
      <c r="F618" s="11">
        <v>44945.0</v>
      </c>
      <c r="G618" s="25">
        <v>7979.67</v>
      </c>
      <c r="H618" s="13" t="s">
        <v>14</v>
      </c>
      <c r="I618" s="13" t="s">
        <v>15</v>
      </c>
    </row>
    <row r="619" ht="36.75" customHeight="1">
      <c r="A619" s="10" t="s">
        <v>341</v>
      </c>
      <c r="B619" s="13">
        <v>3217438.0</v>
      </c>
      <c r="C619" s="10" t="s">
        <v>636</v>
      </c>
      <c r="D619" s="10" t="s">
        <v>354</v>
      </c>
      <c r="E619" s="10" t="s">
        <v>101</v>
      </c>
      <c r="F619" s="11">
        <v>44945.0</v>
      </c>
      <c r="G619" s="25">
        <v>7979.67</v>
      </c>
      <c r="H619" s="13" t="s">
        <v>14</v>
      </c>
      <c r="I619" s="13" t="s">
        <v>15</v>
      </c>
    </row>
    <row r="620" ht="36.75" customHeight="1">
      <c r="A620" s="10" t="s">
        <v>341</v>
      </c>
      <c r="B620" s="13">
        <v>3216924.0</v>
      </c>
      <c r="C620" s="10" t="s">
        <v>637</v>
      </c>
      <c r="D620" s="10" t="s">
        <v>354</v>
      </c>
      <c r="E620" s="10" t="s">
        <v>101</v>
      </c>
      <c r="F620" s="11">
        <v>44939.0</v>
      </c>
      <c r="G620" s="25">
        <v>450.0</v>
      </c>
      <c r="H620" s="13" t="s">
        <v>14</v>
      </c>
      <c r="I620" s="13" t="s">
        <v>15</v>
      </c>
    </row>
    <row r="621" ht="36.75" customHeight="1">
      <c r="A621" s="10" t="s">
        <v>341</v>
      </c>
      <c r="B621" s="13">
        <v>3216925.0</v>
      </c>
      <c r="C621" s="10" t="s">
        <v>637</v>
      </c>
      <c r="D621" s="10" t="s">
        <v>354</v>
      </c>
      <c r="E621" s="10" t="s">
        <v>101</v>
      </c>
      <c r="F621" s="11">
        <v>44939.0</v>
      </c>
      <c r="G621" s="25">
        <v>450.0</v>
      </c>
      <c r="H621" s="13" t="s">
        <v>14</v>
      </c>
      <c r="I621" s="13" t="s">
        <v>15</v>
      </c>
    </row>
    <row r="622" ht="36.75" customHeight="1">
      <c r="A622" s="10" t="s">
        <v>341</v>
      </c>
      <c r="B622" s="13">
        <v>3216926.0</v>
      </c>
      <c r="C622" s="10" t="s">
        <v>637</v>
      </c>
      <c r="D622" s="10" t="s">
        <v>354</v>
      </c>
      <c r="E622" s="10" t="s">
        <v>101</v>
      </c>
      <c r="F622" s="11">
        <v>44939.0</v>
      </c>
      <c r="G622" s="25">
        <v>450.0</v>
      </c>
      <c r="H622" s="13" t="s">
        <v>14</v>
      </c>
      <c r="I622" s="13" t="s">
        <v>15</v>
      </c>
    </row>
    <row r="623" ht="36.75" customHeight="1">
      <c r="A623" s="10" t="s">
        <v>341</v>
      </c>
      <c r="B623" s="13">
        <v>3216927.0</v>
      </c>
      <c r="C623" s="10" t="s">
        <v>637</v>
      </c>
      <c r="D623" s="10" t="s">
        <v>354</v>
      </c>
      <c r="E623" s="10" t="s">
        <v>101</v>
      </c>
      <c r="F623" s="11">
        <v>44939.0</v>
      </c>
      <c r="G623" s="25">
        <v>450.0</v>
      </c>
      <c r="H623" s="13" t="s">
        <v>14</v>
      </c>
      <c r="I623" s="13" t="s">
        <v>15</v>
      </c>
    </row>
    <row r="624" ht="36.75" customHeight="1">
      <c r="A624" s="10" t="s">
        <v>341</v>
      </c>
      <c r="B624" s="13">
        <v>3216928.0</v>
      </c>
      <c r="C624" s="10" t="s">
        <v>638</v>
      </c>
      <c r="D624" s="10" t="s">
        <v>354</v>
      </c>
      <c r="E624" s="10" t="s">
        <v>101</v>
      </c>
      <c r="F624" s="11">
        <v>44939.0</v>
      </c>
      <c r="G624" s="25">
        <v>401.95</v>
      </c>
      <c r="H624" s="13" t="s">
        <v>14</v>
      </c>
      <c r="I624" s="13" t="s">
        <v>15</v>
      </c>
    </row>
    <row r="625" ht="36.75" customHeight="1">
      <c r="A625" s="10" t="s">
        <v>341</v>
      </c>
      <c r="B625" s="13">
        <v>3216929.0</v>
      </c>
      <c r="C625" s="10" t="s">
        <v>638</v>
      </c>
      <c r="D625" s="10" t="s">
        <v>354</v>
      </c>
      <c r="E625" s="10" t="s">
        <v>101</v>
      </c>
      <c r="F625" s="11">
        <v>44939.0</v>
      </c>
      <c r="G625" s="25">
        <v>401.95</v>
      </c>
      <c r="H625" s="13" t="s">
        <v>14</v>
      </c>
      <c r="I625" s="13" t="s">
        <v>15</v>
      </c>
    </row>
    <row r="626" ht="36.75" customHeight="1">
      <c r="A626" s="10" t="s">
        <v>341</v>
      </c>
      <c r="B626" s="10" t="s">
        <v>639</v>
      </c>
      <c r="C626" s="10" t="s">
        <v>640</v>
      </c>
      <c r="D626" s="10" t="s">
        <v>345</v>
      </c>
      <c r="E626" s="10" t="s">
        <v>13</v>
      </c>
      <c r="F626" s="13" t="s">
        <v>31</v>
      </c>
      <c r="G626" s="25">
        <v>121.96</v>
      </c>
      <c r="H626" s="13" t="s">
        <v>14</v>
      </c>
      <c r="I626" s="13" t="s">
        <v>15</v>
      </c>
    </row>
    <row r="627" ht="36.75" customHeight="1">
      <c r="A627" s="10" t="s">
        <v>341</v>
      </c>
      <c r="B627" s="10" t="s">
        <v>641</v>
      </c>
      <c r="C627" s="10" t="s">
        <v>642</v>
      </c>
      <c r="D627" s="10" t="s">
        <v>23</v>
      </c>
      <c r="E627" s="10" t="s">
        <v>13</v>
      </c>
      <c r="F627" s="13" t="s">
        <v>31</v>
      </c>
      <c r="G627" s="25">
        <v>121.96</v>
      </c>
      <c r="H627" s="13" t="s">
        <v>14</v>
      </c>
      <c r="I627" s="13" t="s">
        <v>15</v>
      </c>
    </row>
    <row r="628" ht="36.75" customHeight="1">
      <c r="A628" s="10" t="s">
        <v>341</v>
      </c>
      <c r="B628" s="10" t="s">
        <v>643</v>
      </c>
      <c r="C628" s="10" t="s">
        <v>644</v>
      </c>
      <c r="D628" s="10" t="s">
        <v>372</v>
      </c>
      <c r="E628" s="10" t="s">
        <v>13</v>
      </c>
      <c r="F628" s="13" t="s">
        <v>31</v>
      </c>
      <c r="G628" s="25">
        <v>121.96</v>
      </c>
      <c r="H628" s="13" t="s">
        <v>14</v>
      </c>
      <c r="I628" s="13" t="s">
        <v>15</v>
      </c>
    </row>
    <row r="629" ht="36.75" customHeight="1">
      <c r="A629" s="10" t="s">
        <v>341</v>
      </c>
      <c r="B629" s="10" t="s">
        <v>645</v>
      </c>
      <c r="C629" s="10" t="s">
        <v>646</v>
      </c>
      <c r="D629" s="10" t="s">
        <v>372</v>
      </c>
      <c r="E629" s="10" t="s">
        <v>13</v>
      </c>
      <c r="F629" s="13" t="s">
        <v>31</v>
      </c>
      <c r="G629" s="25">
        <v>121.96</v>
      </c>
      <c r="H629" s="13" t="s">
        <v>14</v>
      </c>
      <c r="I629" s="13" t="s">
        <v>15</v>
      </c>
    </row>
    <row r="630" ht="36.75" customHeight="1">
      <c r="A630" s="10" t="s">
        <v>341</v>
      </c>
      <c r="B630" s="10" t="s">
        <v>647</v>
      </c>
      <c r="C630" s="10" t="s">
        <v>648</v>
      </c>
      <c r="D630" s="10" t="s">
        <v>124</v>
      </c>
      <c r="E630" s="10" t="s">
        <v>13</v>
      </c>
      <c r="F630" s="13" t="s">
        <v>31</v>
      </c>
      <c r="G630" s="25">
        <v>121.96</v>
      </c>
      <c r="H630" s="13" t="s">
        <v>14</v>
      </c>
      <c r="I630" s="13" t="s">
        <v>15</v>
      </c>
    </row>
    <row r="631" ht="36.75" customHeight="1">
      <c r="A631" s="10" t="s">
        <v>341</v>
      </c>
      <c r="B631" s="10" t="s">
        <v>649</v>
      </c>
      <c r="C631" s="10" t="s">
        <v>650</v>
      </c>
      <c r="D631" s="10" t="s">
        <v>372</v>
      </c>
      <c r="E631" s="10" t="s">
        <v>13</v>
      </c>
      <c r="F631" s="13" t="s">
        <v>31</v>
      </c>
      <c r="G631" s="25">
        <v>121.96</v>
      </c>
      <c r="H631" s="13" t="s">
        <v>14</v>
      </c>
      <c r="I631" s="13" t="s">
        <v>15</v>
      </c>
    </row>
    <row r="632" ht="36.75" customHeight="1">
      <c r="A632" s="10" t="s">
        <v>341</v>
      </c>
      <c r="B632" s="10" t="s">
        <v>651</v>
      </c>
      <c r="C632" s="10" t="s">
        <v>652</v>
      </c>
      <c r="D632" s="10" t="s">
        <v>23</v>
      </c>
      <c r="E632" s="10" t="s">
        <v>13</v>
      </c>
      <c r="F632" s="13" t="s">
        <v>31</v>
      </c>
      <c r="G632" s="25">
        <v>95.84</v>
      </c>
      <c r="H632" s="13" t="s">
        <v>14</v>
      </c>
      <c r="I632" s="13" t="s">
        <v>15</v>
      </c>
    </row>
    <row r="633" ht="36.75" customHeight="1">
      <c r="A633" s="10" t="s">
        <v>341</v>
      </c>
      <c r="B633" s="10" t="s">
        <v>653</v>
      </c>
      <c r="C633" s="10" t="s">
        <v>652</v>
      </c>
      <c r="D633" s="10" t="s">
        <v>23</v>
      </c>
      <c r="E633" s="10" t="s">
        <v>13</v>
      </c>
      <c r="F633" s="13" t="s">
        <v>31</v>
      </c>
      <c r="G633" s="25">
        <v>95.84</v>
      </c>
      <c r="H633" s="13" t="s">
        <v>14</v>
      </c>
      <c r="I633" s="13" t="s">
        <v>15</v>
      </c>
    </row>
    <row r="634" ht="36.75" customHeight="1">
      <c r="A634" s="10" t="s">
        <v>341</v>
      </c>
      <c r="B634" s="10" t="s">
        <v>654</v>
      </c>
      <c r="C634" s="10" t="s">
        <v>655</v>
      </c>
      <c r="D634" s="10" t="s">
        <v>362</v>
      </c>
      <c r="E634" s="10" t="s">
        <v>101</v>
      </c>
      <c r="F634" s="17">
        <v>45628.0</v>
      </c>
      <c r="G634" s="25">
        <v>99.75</v>
      </c>
      <c r="H634" s="13" t="s">
        <v>15</v>
      </c>
      <c r="I634" s="13" t="s">
        <v>14</v>
      </c>
    </row>
    <row r="635" ht="36.75" customHeight="1">
      <c r="A635" s="10" t="s">
        <v>341</v>
      </c>
      <c r="B635" s="10" t="s">
        <v>656</v>
      </c>
      <c r="C635" s="10" t="s">
        <v>655</v>
      </c>
      <c r="D635" s="10" t="s">
        <v>362</v>
      </c>
      <c r="E635" s="10" t="s">
        <v>101</v>
      </c>
      <c r="F635" s="17">
        <v>45628.0</v>
      </c>
      <c r="G635" s="25">
        <v>99.75</v>
      </c>
      <c r="H635" s="13" t="s">
        <v>15</v>
      </c>
      <c r="I635" s="13" t="s">
        <v>14</v>
      </c>
    </row>
    <row r="636" ht="36.75" customHeight="1">
      <c r="A636" s="10" t="s">
        <v>341</v>
      </c>
      <c r="B636" s="10">
        <v>2682173.0</v>
      </c>
      <c r="C636" s="10" t="s">
        <v>657</v>
      </c>
      <c r="D636" s="10" t="s">
        <v>372</v>
      </c>
      <c r="E636" s="10" t="s">
        <v>13</v>
      </c>
      <c r="F636" s="18">
        <v>45769.0</v>
      </c>
      <c r="G636" s="25">
        <v>18466.24</v>
      </c>
      <c r="H636" s="13" t="s">
        <v>14</v>
      </c>
      <c r="I636" s="13" t="s">
        <v>15</v>
      </c>
    </row>
    <row r="637" ht="36.75" customHeight="1">
      <c r="A637" s="10" t="s">
        <v>341</v>
      </c>
      <c r="B637" s="10">
        <v>2682178.0</v>
      </c>
      <c r="C637" s="10" t="s">
        <v>658</v>
      </c>
      <c r="D637" s="10" t="s">
        <v>372</v>
      </c>
      <c r="E637" s="10" t="s">
        <v>13</v>
      </c>
      <c r="F637" s="18">
        <v>45769.0</v>
      </c>
      <c r="G637" s="25">
        <v>18466.24</v>
      </c>
      <c r="H637" s="13" t="s">
        <v>14</v>
      </c>
      <c r="I637" s="13" t="s">
        <v>15</v>
      </c>
    </row>
    <row r="638" ht="36.75" customHeight="1">
      <c r="A638" s="19" t="s">
        <v>341</v>
      </c>
      <c r="B638" s="19">
        <v>2363007.0</v>
      </c>
      <c r="C638" s="19" t="s">
        <v>659</v>
      </c>
      <c r="D638" s="19" t="s">
        <v>660</v>
      </c>
      <c r="E638" s="19" t="s">
        <v>661</v>
      </c>
      <c r="F638" s="20">
        <v>45783.0</v>
      </c>
      <c r="G638" s="29">
        <v>37.44</v>
      </c>
      <c r="H638" s="30" t="s">
        <v>14</v>
      </c>
      <c r="I638" s="30" t="s">
        <v>15</v>
      </c>
    </row>
    <row r="639" ht="36.75" customHeight="1">
      <c r="A639" s="19" t="s">
        <v>341</v>
      </c>
      <c r="B639" s="19">
        <v>2363035.0</v>
      </c>
      <c r="C639" s="19" t="s">
        <v>659</v>
      </c>
      <c r="D639" s="19" t="s">
        <v>660</v>
      </c>
      <c r="E639" s="19" t="s">
        <v>661</v>
      </c>
      <c r="F639" s="20">
        <v>45783.0</v>
      </c>
      <c r="G639" s="29">
        <v>37.44</v>
      </c>
      <c r="H639" s="30" t="s">
        <v>14</v>
      </c>
      <c r="I639" s="30" t="s">
        <v>15</v>
      </c>
    </row>
    <row r="640" ht="36.75" customHeight="1">
      <c r="A640" s="19" t="s">
        <v>341</v>
      </c>
      <c r="B640" s="19">
        <v>4022563.0</v>
      </c>
      <c r="C640" s="19" t="s">
        <v>662</v>
      </c>
      <c r="D640" s="19" t="s">
        <v>354</v>
      </c>
      <c r="E640" s="19" t="s">
        <v>101</v>
      </c>
      <c r="F640" s="20">
        <v>45873.0</v>
      </c>
      <c r="G640" s="29">
        <v>699.99</v>
      </c>
      <c r="H640" s="30" t="s">
        <v>15</v>
      </c>
      <c r="I640" s="30" t="s">
        <v>14</v>
      </c>
    </row>
    <row r="641" ht="36.75" customHeight="1">
      <c r="A641" s="19" t="s">
        <v>341</v>
      </c>
      <c r="B641" s="19">
        <v>4133387.0</v>
      </c>
      <c r="C641" s="10" t="s">
        <v>450</v>
      </c>
      <c r="D641" s="19" t="s">
        <v>354</v>
      </c>
      <c r="E641" s="19" t="s">
        <v>101</v>
      </c>
      <c r="F641" s="20">
        <v>46104.0</v>
      </c>
      <c r="G641" s="29">
        <v>477.0</v>
      </c>
      <c r="H641" s="30" t="s">
        <v>15</v>
      </c>
      <c r="I641" s="30" t="s">
        <v>14</v>
      </c>
    </row>
    <row r="642" ht="36.75" customHeight="1">
      <c r="A642" s="19" t="s">
        <v>341</v>
      </c>
      <c r="B642" s="19">
        <v>4133386.0</v>
      </c>
      <c r="C642" s="10" t="s">
        <v>450</v>
      </c>
      <c r="D642" s="19" t="s">
        <v>354</v>
      </c>
      <c r="E642" s="19" t="s">
        <v>101</v>
      </c>
      <c r="F642" s="20">
        <v>46104.0</v>
      </c>
      <c r="G642" s="29">
        <v>477.0</v>
      </c>
      <c r="H642" s="30" t="s">
        <v>15</v>
      </c>
      <c r="I642" s="30" t="s">
        <v>14</v>
      </c>
    </row>
    <row r="643" ht="36.75" customHeight="1">
      <c r="A643" s="19" t="s">
        <v>341</v>
      </c>
      <c r="B643" s="19">
        <v>413384.0</v>
      </c>
      <c r="C643" s="19" t="s">
        <v>663</v>
      </c>
      <c r="D643" s="19" t="s">
        <v>633</v>
      </c>
      <c r="E643" s="19" t="s">
        <v>101</v>
      </c>
      <c r="F643" s="20">
        <v>46097.0</v>
      </c>
      <c r="G643" s="29">
        <v>162.85</v>
      </c>
      <c r="H643" s="30" t="s">
        <v>15</v>
      </c>
      <c r="I643" s="30" t="s">
        <v>14</v>
      </c>
    </row>
    <row r="644" ht="36.75" customHeight="1">
      <c r="A644" s="31" t="s">
        <v>340</v>
      </c>
      <c r="B644" s="32">
        <f>SUM(G333:G643)</f>
        <v>7480007.68</v>
      </c>
      <c r="C644" s="31"/>
      <c r="D644" s="31"/>
      <c r="E644" s="31"/>
      <c r="F644" s="31"/>
      <c r="G644" s="31"/>
      <c r="H644" s="31"/>
      <c r="I644" s="31"/>
    </row>
    <row r="645" ht="36.75" customHeight="1">
      <c r="A645" s="19" t="s">
        <v>664</v>
      </c>
      <c r="B645" s="10">
        <v>2333070.0</v>
      </c>
      <c r="C645" s="10" t="s">
        <v>665</v>
      </c>
      <c r="D645" s="10" t="s">
        <v>666</v>
      </c>
      <c r="E645" s="10" t="s">
        <v>13</v>
      </c>
      <c r="F645" s="11">
        <v>44185.0</v>
      </c>
      <c r="G645" s="12">
        <v>6985.0</v>
      </c>
      <c r="H645" s="13" t="s">
        <v>14</v>
      </c>
      <c r="I645" s="13" t="s">
        <v>15</v>
      </c>
    </row>
    <row r="646" ht="36.75" customHeight="1">
      <c r="A646" s="19" t="s">
        <v>664</v>
      </c>
      <c r="B646" s="10" t="s">
        <v>667</v>
      </c>
      <c r="C646" s="10" t="s">
        <v>668</v>
      </c>
      <c r="D646" s="10" t="s">
        <v>669</v>
      </c>
      <c r="E646" s="10" t="s">
        <v>13</v>
      </c>
      <c r="F646" s="13" t="s">
        <v>31</v>
      </c>
      <c r="G646" s="14">
        <v>699.5</v>
      </c>
      <c r="H646" s="13" t="s">
        <v>14</v>
      </c>
      <c r="I646" s="13" t="s">
        <v>15</v>
      </c>
    </row>
    <row r="647" ht="36.75" customHeight="1">
      <c r="A647" s="19" t="s">
        <v>664</v>
      </c>
      <c r="B647" s="10" t="s">
        <v>670</v>
      </c>
      <c r="C647" s="10" t="s">
        <v>668</v>
      </c>
      <c r="D647" s="10" t="s">
        <v>671</v>
      </c>
      <c r="E647" s="10" t="s">
        <v>13</v>
      </c>
      <c r="F647" s="13" t="s">
        <v>31</v>
      </c>
      <c r="G647" s="14">
        <v>1273.09</v>
      </c>
      <c r="H647" s="13" t="s">
        <v>14</v>
      </c>
      <c r="I647" s="13" t="s">
        <v>15</v>
      </c>
    </row>
    <row r="648" ht="36.75" customHeight="1">
      <c r="A648" s="19" t="s">
        <v>664</v>
      </c>
      <c r="B648" s="10" t="s">
        <v>672</v>
      </c>
      <c r="C648" s="10" t="s">
        <v>673</v>
      </c>
      <c r="D648" s="10" t="s">
        <v>601</v>
      </c>
      <c r="E648" s="10" t="s">
        <v>13</v>
      </c>
      <c r="F648" s="13" t="s">
        <v>31</v>
      </c>
      <c r="G648" s="14">
        <v>1608.34</v>
      </c>
      <c r="H648" s="13" t="s">
        <v>14</v>
      </c>
      <c r="I648" s="13" t="s">
        <v>15</v>
      </c>
    </row>
    <row r="649" ht="36.75" customHeight="1">
      <c r="A649" s="19" t="s">
        <v>664</v>
      </c>
      <c r="B649" s="10" t="s">
        <v>674</v>
      </c>
      <c r="C649" s="10" t="s">
        <v>675</v>
      </c>
      <c r="D649" s="10" t="s">
        <v>676</v>
      </c>
      <c r="E649" s="10" t="s">
        <v>13</v>
      </c>
      <c r="F649" s="13" t="s">
        <v>31</v>
      </c>
      <c r="G649" s="14">
        <v>1721.87</v>
      </c>
      <c r="H649" s="13" t="s">
        <v>14</v>
      </c>
      <c r="I649" s="13" t="s">
        <v>15</v>
      </c>
    </row>
    <row r="650" ht="36.75" customHeight="1">
      <c r="A650" s="19" t="s">
        <v>664</v>
      </c>
      <c r="B650" s="10" t="s">
        <v>677</v>
      </c>
      <c r="C650" s="10" t="s">
        <v>678</v>
      </c>
      <c r="D650" s="10" t="s">
        <v>20</v>
      </c>
      <c r="E650" s="10" t="s">
        <v>13</v>
      </c>
      <c r="F650" s="13" t="s">
        <v>31</v>
      </c>
      <c r="G650" s="14">
        <v>1273.09</v>
      </c>
      <c r="H650" s="13" t="s">
        <v>14</v>
      </c>
      <c r="I650" s="13" t="s">
        <v>15</v>
      </c>
    </row>
    <row r="651" ht="36.75" customHeight="1">
      <c r="A651" s="19" t="s">
        <v>664</v>
      </c>
      <c r="B651" s="10" t="s">
        <v>679</v>
      </c>
      <c r="C651" s="10" t="s">
        <v>680</v>
      </c>
      <c r="D651" s="10" t="s">
        <v>20</v>
      </c>
      <c r="E651" s="10" t="s">
        <v>13</v>
      </c>
      <c r="F651" s="13" t="s">
        <v>31</v>
      </c>
      <c r="G651" s="14">
        <v>2047.42</v>
      </c>
      <c r="H651" s="13" t="s">
        <v>14</v>
      </c>
      <c r="I651" s="13" t="s">
        <v>15</v>
      </c>
    </row>
    <row r="652" ht="36.75" customHeight="1">
      <c r="A652" s="19" t="s">
        <v>664</v>
      </c>
      <c r="B652" s="10" t="s">
        <v>681</v>
      </c>
      <c r="C652" s="10" t="s">
        <v>682</v>
      </c>
      <c r="D652" s="10" t="s">
        <v>601</v>
      </c>
      <c r="E652" s="10" t="s">
        <v>13</v>
      </c>
      <c r="F652" s="13" t="s">
        <v>31</v>
      </c>
      <c r="G652" s="14">
        <v>1721.87</v>
      </c>
      <c r="H652" s="13" t="s">
        <v>14</v>
      </c>
      <c r="I652" s="13" t="s">
        <v>15</v>
      </c>
    </row>
    <row r="653" ht="36.75" customHeight="1">
      <c r="A653" s="19" t="s">
        <v>664</v>
      </c>
      <c r="B653" s="10" t="s">
        <v>683</v>
      </c>
      <c r="C653" s="10" t="s">
        <v>684</v>
      </c>
      <c r="D653" s="10" t="s">
        <v>310</v>
      </c>
      <c r="E653" s="10" t="s">
        <v>13</v>
      </c>
      <c r="F653" s="13" t="s">
        <v>31</v>
      </c>
      <c r="G653" s="14">
        <v>1721.87</v>
      </c>
      <c r="H653" s="13" t="s">
        <v>14</v>
      </c>
      <c r="I653" s="13" t="s">
        <v>15</v>
      </c>
    </row>
    <row r="654" ht="36.75" customHeight="1">
      <c r="A654" s="19" t="s">
        <v>664</v>
      </c>
      <c r="B654" s="10" t="s">
        <v>685</v>
      </c>
      <c r="C654" s="10" t="s">
        <v>684</v>
      </c>
      <c r="D654" s="10" t="s">
        <v>456</v>
      </c>
      <c r="E654" s="10" t="s">
        <v>13</v>
      </c>
      <c r="F654" s="13" t="s">
        <v>31</v>
      </c>
      <c r="G654" s="14">
        <v>1566.02</v>
      </c>
      <c r="H654" s="13" t="s">
        <v>14</v>
      </c>
      <c r="I654" s="13" t="s">
        <v>15</v>
      </c>
    </row>
    <row r="655" ht="36.75" customHeight="1">
      <c r="A655" s="19" t="s">
        <v>664</v>
      </c>
      <c r="B655" s="10" t="s">
        <v>686</v>
      </c>
      <c r="C655" s="10" t="s">
        <v>687</v>
      </c>
      <c r="D655" s="10" t="s">
        <v>20</v>
      </c>
      <c r="E655" s="10" t="s">
        <v>13</v>
      </c>
      <c r="F655" s="13" t="s">
        <v>31</v>
      </c>
      <c r="G655" s="14">
        <v>1721.87</v>
      </c>
      <c r="H655" s="13" t="s">
        <v>14</v>
      </c>
      <c r="I655" s="13" t="s">
        <v>15</v>
      </c>
    </row>
    <row r="656" ht="36.75" customHeight="1">
      <c r="A656" s="19" t="s">
        <v>664</v>
      </c>
      <c r="B656" s="10" t="s">
        <v>688</v>
      </c>
      <c r="C656" s="10" t="s">
        <v>689</v>
      </c>
      <c r="D656" s="10" t="s">
        <v>690</v>
      </c>
      <c r="E656" s="10" t="s">
        <v>13</v>
      </c>
      <c r="F656" s="13" t="s">
        <v>31</v>
      </c>
      <c r="G656" s="14">
        <v>1721.87</v>
      </c>
      <c r="H656" s="13" t="s">
        <v>14</v>
      </c>
      <c r="I656" s="13" t="s">
        <v>15</v>
      </c>
    </row>
    <row r="657" ht="36.75" customHeight="1">
      <c r="A657" s="19" t="s">
        <v>664</v>
      </c>
      <c r="B657" s="10" t="s">
        <v>691</v>
      </c>
      <c r="C657" s="10" t="s">
        <v>692</v>
      </c>
      <c r="D657" s="10" t="s">
        <v>693</v>
      </c>
      <c r="E657" s="10" t="s">
        <v>13</v>
      </c>
      <c r="F657" s="13" t="s">
        <v>31</v>
      </c>
      <c r="G657" s="14">
        <v>1721.87</v>
      </c>
      <c r="H657" s="13" t="s">
        <v>14</v>
      </c>
      <c r="I657" s="13" t="s">
        <v>15</v>
      </c>
    </row>
    <row r="658" ht="36.75" customHeight="1">
      <c r="A658" s="19" t="s">
        <v>664</v>
      </c>
      <c r="B658" s="10" t="s">
        <v>694</v>
      </c>
      <c r="C658" s="10" t="s">
        <v>695</v>
      </c>
      <c r="D658" s="10" t="s">
        <v>98</v>
      </c>
      <c r="E658" s="10" t="s">
        <v>13</v>
      </c>
      <c r="F658" s="13" t="s">
        <v>31</v>
      </c>
      <c r="G658" s="14">
        <v>1721.87</v>
      </c>
      <c r="H658" s="13" t="s">
        <v>14</v>
      </c>
      <c r="I658" s="13" t="s">
        <v>15</v>
      </c>
    </row>
    <row r="659" ht="36.75" customHeight="1">
      <c r="A659" s="19" t="s">
        <v>664</v>
      </c>
      <c r="B659" s="10" t="s">
        <v>696</v>
      </c>
      <c r="C659" s="10" t="s">
        <v>695</v>
      </c>
      <c r="D659" s="10" t="s">
        <v>697</v>
      </c>
      <c r="E659" s="10" t="s">
        <v>13</v>
      </c>
      <c r="F659" s="13" t="s">
        <v>31</v>
      </c>
      <c r="G659" s="14">
        <v>1721.87</v>
      </c>
      <c r="H659" s="13" t="s">
        <v>14</v>
      </c>
      <c r="I659" s="13" t="s">
        <v>15</v>
      </c>
    </row>
    <row r="660" ht="36.75" customHeight="1">
      <c r="A660" s="19" t="s">
        <v>664</v>
      </c>
      <c r="B660" s="10">
        <v>2600546.0</v>
      </c>
      <c r="C660" s="10" t="s">
        <v>698</v>
      </c>
      <c r="D660" s="10">
        <v>45.0</v>
      </c>
      <c r="E660" s="10" t="s">
        <v>101</v>
      </c>
      <c r="F660" s="11">
        <v>44526.0</v>
      </c>
      <c r="G660" s="12">
        <v>1997.0</v>
      </c>
      <c r="H660" s="13" t="s">
        <v>14</v>
      </c>
      <c r="I660" s="13" t="s">
        <v>15</v>
      </c>
    </row>
    <row r="661" ht="36.75" customHeight="1">
      <c r="A661" s="19" t="s">
        <v>664</v>
      </c>
      <c r="B661" s="10">
        <v>2600545.0</v>
      </c>
      <c r="C661" s="10" t="s">
        <v>698</v>
      </c>
      <c r="D661" s="10" t="s">
        <v>699</v>
      </c>
      <c r="E661" s="10" t="s">
        <v>101</v>
      </c>
      <c r="F661" s="11">
        <v>44526.0</v>
      </c>
      <c r="G661" s="12">
        <v>1997.0</v>
      </c>
      <c r="H661" s="13" t="s">
        <v>14</v>
      </c>
      <c r="I661" s="13" t="s">
        <v>15</v>
      </c>
    </row>
    <row r="662" ht="36.75" customHeight="1">
      <c r="A662" s="19" t="s">
        <v>664</v>
      </c>
      <c r="B662" s="10">
        <v>2600544.0</v>
      </c>
      <c r="C662" s="10" t="s">
        <v>698</v>
      </c>
      <c r="D662" s="10" t="s">
        <v>119</v>
      </c>
      <c r="E662" s="10" t="s">
        <v>101</v>
      </c>
      <c r="F662" s="11">
        <v>44526.0</v>
      </c>
      <c r="G662" s="12">
        <v>1997.0</v>
      </c>
      <c r="H662" s="13" t="s">
        <v>14</v>
      </c>
      <c r="I662" s="13" t="s">
        <v>15</v>
      </c>
    </row>
    <row r="663" ht="36.75" customHeight="1">
      <c r="A663" s="19" t="s">
        <v>664</v>
      </c>
      <c r="B663" s="10">
        <v>2600547.0</v>
      </c>
      <c r="C663" s="10" t="s">
        <v>698</v>
      </c>
      <c r="D663" s="10" t="s">
        <v>90</v>
      </c>
      <c r="E663" s="10" t="s">
        <v>101</v>
      </c>
      <c r="F663" s="11">
        <v>44526.0</v>
      </c>
      <c r="G663" s="12">
        <v>1997.0</v>
      </c>
      <c r="H663" s="13" t="s">
        <v>14</v>
      </c>
      <c r="I663" s="13" t="s">
        <v>15</v>
      </c>
    </row>
    <row r="664" ht="36.75" customHeight="1">
      <c r="A664" s="19" t="s">
        <v>664</v>
      </c>
      <c r="B664" s="10">
        <v>2600573.0</v>
      </c>
      <c r="C664" s="10" t="s">
        <v>700</v>
      </c>
      <c r="D664" s="10" t="s">
        <v>22</v>
      </c>
      <c r="E664" s="10" t="s">
        <v>101</v>
      </c>
      <c r="F664" s="11">
        <v>44531.0</v>
      </c>
      <c r="G664" s="12">
        <v>1997.0</v>
      </c>
      <c r="H664" s="13" t="s">
        <v>14</v>
      </c>
      <c r="I664" s="13" t="s">
        <v>15</v>
      </c>
    </row>
    <row r="665" ht="36.75" customHeight="1">
      <c r="A665" s="19" t="s">
        <v>664</v>
      </c>
      <c r="B665" s="10">
        <v>2600575.0</v>
      </c>
      <c r="C665" s="10" t="s">
        <v>700</v>
      </c>
      <c r="D665" s="10" t="s">
        <v>234</v>
      </c>
      <c r="E665" s="10" t="s">
        <v>101</v>
      </c>
      <c r="F665" s="11">
        <v>44531.0</v>
      </c>
      <c r="G665" s="12">
        <v>1997.0</v>
      </c>
      <c r="H665" s="13" t="s">
        <v>14</v>
      </c>
      <c r="I665" s="13" t="s">
        <v>15</v>
      </c>
    </row>
    <row r="666" ht="36.75" customHeight="1">
      <c r="A666" s="19" t="s">
        <v>664</v>
      </c>
      <c r="B666" s="10">
        <v>2600568.0</v>
      </c>
      <c r="C666" s="10" t="s">
        <v>700</v>
      </c>
      <c r="D666" s="10" t="s">
        <v>278</v>
      </c>
      <c r="E666" s="10" t="s">
        <v>101</v>
      </c>
      <c r="F666" s="11">
        <v>44531.0</v>
      </c>
      <c r="G666" s="12">
        <v>1997.0</v>
      </c>
      <c r="H666" s="13" t="s">
        <v>14</v>
      </c>
      <c r="I666" s="13" t="s">
        <v>15</v>
      </c>
    </row>
    <row r="667" ht="36.75" customHeight="1">
      <c r="A667" s="19" t="s">
        <v>664</v>
      </c>
      <c r="B667" s="10">
        <v>2600576.0</v>
      </c>
      <c r="C667" s="10" t="s">
        <v>700</v>
      </c>
      <c r="D667" s="10" t="s">
        <v>12</v>
      </c>
      <c r="E667" s="10" t="s">
        <v>101</v>
      </c>
      <c r="F667" s="11">
        <v>44531.0</v>
      </c>
      <c r="G667" s="12">
        <v>1997.0</v>
      </c>
      <c r="H667" s="13" t="s">
        <v>14</v>
      </c>
      <c r="I667" s="13" t="s">
        <v>15</v>
      </c>
    </row>
    <row r="668" ht="36.75" customHeight="1">
      <c r="A668" s="19" t="s">
        <v>664</v>
      </c>
      <c r="B668" s="10">
        <v>2600574.0</v>
      </c>
      <c r="C668" s="10" t="s">
        <v>700</v>
      </c>
      <c r="D668" s="10" t="s">
        <v>701</v>
      </c>
      <c r="E668" s="10" t="s">
        <v>101</v>
      </c>
      <c r="F668" s="11">
        <v>44531.0</v>
      </c>
      <c r="G668" s="12">
        <v>1997.0</v>
      </c>
      <c r="H668" s="13" t="s">
        <v>14</v>
      </c>
      <c r="I668" s="13" t="s">
        <v>15</v>
      </c>
    </row>
    <row r="669" ht="36.75" customHeight="1">
      <c r="A669" s="19" t="s">
        <v>664</v>
      </c>
      <c r="B669" s="10">
        <v>2600572.0</v>
      </c>
      <c r="C669" s="10" t="s">
        <v>700</v>
      </c>
      <c r="D669" s="10" t="s">
        <v>24</v>
      </c>
      <c r="E669" s="10" t="s">
        <v>101</v>
      </c>
      <c r="F669" s="11">
        <v>44531.0</v>
      </c>
      <c r="G669" s="12">
        <v>1997.0</v>
      </c>
      <c r="H669" s="13" t="s">
        <v>14</v>
      </c>
      <c r="I669" s="13" t="s">
        <v>15</v>
      </c>
    </row>
    <row r="670" ht="36.75" customHeight="1">
      <c r="A670" s="19" t="s">
        <v>664</v>
      </c>
      <c r="B670" s="10">
        <v>2600571.0</v>
      </c>
      <c r="C670" s="10" t="s">
        <v>700</v>
      </c>
      <c r="D670" s="10" t="s">
        <v>702</v>
      </c>
      <c r="E670" s="10" t="s">
        <v>101</v>
      </c>
      <c r="F670" s="11">
        <v>44531.0</v>
      </c>
      <c r="G670" s="12">
        <v>1997.0</v>
      </c>
      <c r="H670" s="13" t="s">
        <v>14</v>
      </c>
      <c r="I670" s="13" t="s">
        <v>15</v>
      </c>
    </row>
    <row r="671" ht="36.75" customHeight="1">
      <c r="A671" s="19" t="s">
        <v>664</v>
      </c>
      <c r="B671" s="10">
        <v>2600569.0</v>
      </c>
      <c r="C671" s="10" t="s">
        <v>700</v>
      </c>
      <c r="D671" s="10" t="s">
        <v>88</v>
      </c>
      <c r="E671" s="10" t="s">
        <v>101</v>
      </c>
      <c r="F671" s="11">
        <v>44531.0</v>
      </c>
      <c r="G671" s="12">
        <v>1997.0</v>
      </c>
      <c r="H671" s="13" t="s">
        <v>14</v>
      </c>
      <c r="I671" s="13" t="s">
        <v>15</v>
      </c>
    </row>
    <row r="672" ht="36.75" customHeight="1">
      <c r="A672" s="19" t="s">
        <v>664</v>
      </c>
      <c r="B672" s="10">
        <v>2600570.0</v>
      </c>
      <c r="C672" s="10" t="s">
        <v>700</v>
      </c>
      <c r="D672" s="10" t="s">
        <v>703</v>
      </c>
      <c r="E672" s="10" t="s">
        <v>101</v>
      </c>
      <c r="F672" s="11">
        <v>44531.0</v>
      </c>
      <c r="G672" s="12">
        <v>1997.0</v>
      </c>
      <c r="H672" s="13" t="s">
        <v>14</v>
      </c>
      <c r="I672" s="13" t="s">
        <v>15</v>
      </c>
    </row>
    <row r="673" ht="36.75" customHeight="1">
      <c r="A673" s="19" t="s">
        <v>664</v>
      </c>
      <c r="B673" s="10" t="s">
        <v>704</v>
      </c>
      <c r="C673" s="10" t="s">
        <v>705</v>
      </c>
      <c r="D673" s="10" t="s">
        <v>697</v>
      </c>
      <c r="E673" s="10" t="s">
        <v>13</v>
      </c>
      <c r="F673" s="13" t="s">
        <v>31</v>
      </c>
      <c r="G673" s="14">
        <v>2609.01</v>
      </c>
      <c r="H673" s="13" t="s">
        <v>14</v>
      </c>
      <c r="I673" s="13" t="s">
        <v>15</v>
      </c>
    </row>
    <row r="674" ht="36.75" customHeight="1">
      <c r="A674" s="19" t="s">
        <v>664</v>
      </c>
      <c r="B674" s="10" t="s">
        <v>706</v>
      </c>
      <c r="C674" s="10" t="s">
        <v>705</v>
      </c>
      <c r="D674" s="10" t="s">
        <v>153</v>
      </c>
      <c r="E674" s="10" t="s">
        <v>13</v>
      </c>
      <c r="F674" s="13" t="s">
        <v>31</v>
      </c>
      <c r="G674" s="14">
        <v>2609.01</v>
      </c>
      <c r="H674" s="13" t="s">
        <v>14</v>
      </c>
      <c r="I674" s="13" t="s">
        <v>15</v>
      </c>
    </row>
    <row r="675" ht="36.75" customHeight="1">
      <c r="A675" s="19" t="s">
        <v>664</v>
      </c>
      <c r="B675" s="10" t="s">
        <v>707</v>
      </c>
      <c r="C675" s="10" t="s">
        <v>705</v>
      </c>
      <c r="D675" s="10" t="s">
        <v>20</v>
      </c>
      <c r="E675" s="10" t="s">
        <v>13</v>
      </c>
      <c r="F675" s="13" t="s">
        <v>31</v>
      </c>
      <c r="G675" s="14">
        <v>2609.01</v>
      </c>
      <c r="H675" s="13" t="s">
        <v>14</v>
      </c>
      <c r="I675" s="13" t="s">
        <v>15</v>
      </c>
    </row>
    <row r="676" ht="36.75" customHeight="1">
      <c r="A676" s="19" t="s">
        <v>664</v>
      </c>
      <c r="B676" s="10" t="s">
        <v>708</v>
      </c>
      <c r="C676" s="10" t="s">
        <v>705</v>
      </c>
      <c r="D676" s="10" t="s">
        <v>20</v>
      </c>
      <c r="E676" s="10" t="s">
        <v>13</v>
      </c>
      <c r="F676" s="13" t="s">
        <v>31</v>
      </c>
      <c r="G676" s="14">
        <v>2609.01</v>
      </c>
      <c r="H676" s="13" t="s">
        <v>14</v>
      </c>
      <c r="I676" s="13" t="s">
        <v>15</v>
      </c>
    </row>
    <row r="677" ht="36.75" customHeight="1">
      <c r="A677" s="19" t="s">
        <v>664</v>
      </c>
      <c r="B677" s="10" t="s">
        <v>709</v>
      </c>
      <c r="C677" s="10" t="s">
        <v>710</v>
      </c>
      <c r="D677" s="10" t="s">
        <v>398</v>
      </c>
      <c r="E677" s="10" t="s">
        <v>13</v>
      </c>
      <c r="F677" s="13" t="s">
        <v>31</v>
      </c>
      <c r="G677" s="14">
        <v>2211.22</v>
      </c>
      <c r="H677" s="13" t="s">
        <v>14</v>
      </c>
      <c r="I677" s="13" t="s">
        <v>15</v>
      </c>
    </row>
    <row r="678" ht="36.75" customHeight="1">
      <c r="A678" s="19" t="s">
        <v>664</v>
      </c>
      <c r="B678" s="10">
        <v>2600577.0</v>
      </c>
      <c r="C678" s="10" t="s">
        <v>711</v>
      </c>
      <c r="D678" s="10" t="s">
        <v>712</v>
      </c>
      <c r="E678" s="10" t="s">
        <v>101</v>
      </c>
      <c r="F678" s="11">
        <v>44526.0</v>
      </c>
      <c r="G678" s="12">
        <v>2682.0</v>
      </c>
      <c r="H678" s="13" t="s">
        <v>14</v>
      </c>
      <c r="I678" s="13" t="s">
        <v>15</v>
      </c>
    </row>
    <row r="679" ht="36.75" customHeight="1">
      <c r="A679" s="19" t="s">
        <v>664</v>
      </c>
      <c r="B679" s="10" t="s">
        <v>713</v>
      </c>
      <c r="C679" s="10" t="s">
        <v>714</v>
      </c>
      <c r="D679" s="10" t="s">
        <v>23</v>
      </c>
      <c r="E679" s="10" t="s">
        <v>13</v>
      </c>
      <c r="F679" s="13" t="s">
        <v>31</v>
      </c>
      <c r="G679" s="14">
        <v>4189.18</v>
      </c>
      <c r="H679" s="13" t="s">
        <v>14</v>
      </c>
      <c r="I679" s="13" t="s">
        <v>15</v>
      </c>
    </row>
    <row r="680" ht="36.75" customHeight="1">
      <c r="A680" s="19" t="s">
        <v>664</v>
      </c>
      <c r="B680" s="10" t="s">
        <v>715</v>
      </c>
      <c r="C680" s="10" t="s">
        <v>714</v>
      </c>
      <c r="D680" s="10" t="s">
        <v>209</v>
      </c>
      <c r="E680" s="10" t="s">
        <v>13</v>
      </c>
      <c r="F680" s="13" t="s">
        <v>31</v>
      </c>
      <c r="G680" s="14">
        <v>4189.18</v>
      </c>
      <c r="H680" s="13" t="s">
        <v>14</v>
      </c>
      <c r="I680" s="13" t="s">
        <v>15</v>
      </c>
    </row>
    <row r="681" ht="36.75" customHeight="1">
      <c r="A681" s="19" t="s">
        <v>664</v>
      </c>
      <c r="B681" s="10" t="s">
        <v>716</v>
      </c>
      <c r="C681" s="10" t="s">
        <v>714</v>
      </c>
      <c r="D681" s="10" t="s">
        <v>20</v>
      </c>
      <c r="E681" s="10" t="s">
        <v>13</v>
      </c>
      <c r="F681" s="13" t="s">
        <v>31</v>
      </c>
      <c r="G681" s="14">
        <v>4189.18</v>
      </c>
      <c r="H681" s="13" t="s">
        <v>14</v>
      </c>
      <c r="I681" s="13" t="s">
        <v>15</v>
      </c>
    </row>
    <row r="682" ht="36.75" customHeight="1">
      <c r="A682" s="19" t="s">
        <v>664</v>
      </c>
      <c r="B682" s="10" t="s">
        <v>717</v>
      </c>
      <c r="C682" s="10" t="s">
        <v>714</v>
      </c>
      <c r="D682" s="10" t="s">
        <v>20</v>
      </c>
      <c r="E682" s="10" t="s">
        <v>13</v>
      </c>
      <c r="F682" s="13" t="s">
        <v>31</v>
      </c>
      <c r="G682" s="14">
        <v>4189.18</v>
      </c>
      <c r="H682" s="13" t="s">
        <v>14</v>
      </c>
      <c r="I682" s="13" t="s">
        <v>15</v>
      </c>
    </row>
    <row r="683" ht="36.75" customHeight="1">
      <c r="A683" s="19" t="s">
        <v>664</v>
      </c>
      <c r="B683" s="10" t="s">
        <v>718</v>
      </c>
      <c r="C683" s="10" t="s">
        <v>714</v>
      </c>
      <c r="D683" s="10" t="s">
        <v>20</v>
      </c>
      <c r="E683" s="10" t="s">
        <v>13</v>
      </c>
      <c r="F683" s="13" t="s">
        <v>31</v>
      </c>
      <c r="G683" s="14">
        <v>4189.18</v>
      </c>
      <c r="H683" s="13" t="s">
        <v>14</v>
      </c>
      <c r="I683" s="13" t="s">
        <v>15</v>
      </c>
    </row>
    <row r="684" ht="36.75" customHeight="1">
      <c r="A684" s="19" t="s">
        <v>664</v>
      </c>
      <c r="B684" s="10" t="s">
        <v>719</v>
      </c>
      <c r="C684" s="10" t="s">
        <v>720</v>
      </c>
      <c r="D684" s="10" t="s">
        <v>20</v>
      </c>
      <c r="E684" s="10" t="s">
        <v>13</v>
      </c>
      <c r="F684" s="13" t="s">
        <v>31</v>
      </c>
      <c r="G684" s="14">
        <v>4820.62</v>
      </c>
      <c r="H684" s="13" t="s">
        <v>14</v>
      </c>
      <c r="I684" s="13" t="s">
        <v>15</v>
      </c>
    </row>
    <row r="685" ht="36.75" customHeight="1">
      <c r="A685" s="19" t="s">
        <v>664</v>
      </c>
      <c r="B685" s="10" t="s">
        <v>721</v>
      </c>
      <c r="C685" s="10" t="s">
        <v>722</v>
      </c>
      <c r="D685" s="10" t="s">
        <v>20</v>
      </c>
      <c r="E685" s="10" t="s">
        <v>13</v>
      </c>
      <c r="F685" s="13" t="s">
        <v>31</v>
      </c>
      <c r="G685" s="14">
        <v>4820.62</v>
      </c>
      <c r="H685" s="13" t="s">
        <v>14</v>
      </c>
      <c r="I685" s="13" t="s">
        <v>15</v>
      </c>
    </row>
    <row r="686" ht="36.75" customHeight="1">
      <c r="A686" s="19" t="s">
        <v>664</v>
      </c>
      <c r="B686" s="10" t="s">
        <v>723</v>
      </c>
      <c r="C686" s="10" t="s">
        <v>724</v>
      </c>
      <c r="D686" s="10" t="s">
        <v>20</v>
      </c>
      <c r="E686" s="10" t="s">
        <v>13</v>
      </c>
      <c r="F686" s="13" t="s">
        <v>31</v>
      </c>
      <c r="G686" s="14">
        <v>7151.59</v>
      </c>
      <c r="H686" s="13" t="s">
        <v>14</v>
      </c>
      <c r="I686" s="13" t="s">
        <v>15</v>
      </c>
    </row>
    <row r="687" ht="36.75" customHeight="1">
      <c r="A687" s="19" t="s">
        <v>664</v>
      </c>
      <c r="B687" s="10" t="s">
        <v>725</v>
      </c>
      <c r="C687" s="10" t="s">
        <v>724</v>
      </c>
      <c r="D687" s="10" t="s">
        <v>386</v>
      </c>
      <c r="E687" s="10" t="s">
        <v>13</v>
      </c>
      <c r="F687" s="13" t="s">
        <v>31</v>
      </c>
      <c r="G687" s="14">
        <v>7840.21</v>
      </c>
      <c r="H687" s="13" t="s">
        <v>14</v>
      </c>
      <c r="I687" s="13" t="s">
        <v>15</v>
      </c>
    </row>
    <row r="688" ht="36.75" customHeight="1">
      <c r="A688" s="19" t="s">
        <v>664</v>
      </c>
      <c r="B688" s="10" t="s">
        <v>726</v>
      </c>
      <c r="C688" s="10" t="s">
        <v>724</v>
      </c>
      <c r="D688" s="10" t="s">
        <v>20</v>
      </c>
      <c r="E688" s="10" t="s">
        <v>13</v>
      </c>
      <c r="F688" s="13" t="s">
        <v>31</v>
      </c>
      <c r="G688" s="14">
        <v>7840.21</v>
      </c>
      <c r="H688" s="13" t="s">
        <v>14</v>
      </c>
      <c r="I688" s="13" t="s">
        <v>15</v>
      </c>
    </row>
    <row r="689" ht="36.75" customHeight="1">
      <c r="A689" s="19" t="s">
        <v>664</v>
      </c>
      <c r="B689" s="10" t="s">
        <v>727</v>
      </c>
      <c r="C689" s="10" t="s">
        <v>728</v>
      </c>
      <c r="D689" s="10" t="s">
        <v>223</v>
      </c>
      <c r="E689" s="10" t="s">
        <v>13</v>
      </c>
      <c r="F689" s="13" t="s">
        <v>31</v>
      </c>
      <c r="G689" s="14">
        <v>1273.09</v>
      </c>
      <c r="H689" s="13" t="s">
        <v>14</v>
      </c>
      <c r="I689" s="13" t="s">
        <v>15</v>
      </c>
    </row>
    <row r="690" ht="36.75" customHeight="1">
      <c r="A690" s="19" t="s">
        <v>664</v>
      </c>
      <c r="B690" s="10" t="s">
        <v>729</v>
      </c>
      <c r="C690" s="10" t="s">
        <v>728</v>
      </c>
      <c r="D690" s="10" t="s">
        <v>20</v>
      </c>
      <c r="E690" s="10" t="s">
        <v>13</v>
      </c>
      <c r="F690" s="13" t="s">
        <v>31</v>
      </c>
      <c r="G690" s="14">
        <v>1273.09</v>
      </c>
      <c r="H690" s="13" t="s">
        <v>14</v>
      </c>
      <c r="I690" s="13" t="s">
        <v>15</v>
      </c>
    </row>
    <row r="691" ht="36.75" customHeight="1">
      <c r="A691" s="19" t="s">
        <v>664</v>
      </c>
      <c r="B691" s="10" t="s">
        <v>730</v>
      </c>
      <c r="C691" s="10" t="s">
        <v>728</v>
      </c>
      <c r="D691" s="10" t="s">
        <v>20</v>
      </c>
      <c r="E691" s="10" t="s">
        <v>13</v>
      </c>
      <c r="F691" s="13" t="s">
        <v>31</v>
      </c>
      <c r="G691" s="14">
        <v>1273.09</v>
      </c>
      <c r="H691" s="13" t="s">
        <v>14</v>
      </c>
      <c r="I691" s="13" t="s">
        <v>15</v>
      </c>
    </row>
    <row r="692" ht="36.75" customHeight="1">
      <c r="A692" s="19" t="s">
        <v>664</v>
      </c>
      <c r="B692" s="10" t="s">
        <v>731</v>
      </c>
      <c r="C692" s="10" t="s">
        <v>728</v>
      </c>
      <c r="D692" s="10" t="s">
        <v>732</v>
      </c>
      <c r="E692" s="10" t="s">
        <v>13</v>
      </c>
      <c r="F692" s="13" t="s">
        <v>31</v>
      </c>
      <c r="G692" s="14">
        <v>1273.09</v>
      </c>
      <c r="H692" s="13" t="s">
        <v>14</v>
      </c>
      <c r="I692" s="13" t="s">
        <v>15</v>
      </c>
    </row>
    <row r="693" ht="36.75" customHeight="1">
      <c r="A693" s="19" t="s">
        <v>664</v>
      </c>
      <c r="B693" s="10" t="s">
        <v>733</v>
      </c>
      <c r="C693" s="10" t="s">
        <v>728</v>
      </c>
      <c r="D693" s="10" t="s">
        <v>20</v>
      </c>
      <c r="E693" s="10" t="s">
        <v>13</v>
      </c>
      <c r="F693" s="13" t="s">
        <v>31</v>
      </c>
      <c r="G693" s="14">
        <v>1273.09</v>
      </c>
      <c r="H693" s="13" t="s">
        <v>14</v>
      </c>
      <c r="I693" s="13" t="s">
        <v>15</v>
      </c>
    </row>
    <row r="694" ht="36.75" customHeight="1">
      <c r="A694" s="19" t="s">
        <v>664</v>
      </c>
      <c r="B694" s="10" t="s">
        <v>734</v>
      </c>
      <c r="C694" s="10" t="s">
        <v>735</v>
      </c>
      <c r="D694" s="10" t="s">
        <v>736</v>
      </c>
      <c r="E694" s="10" t="s">
        <v>13</v>
      </c>
      <c r="F694" s="13" t="s">
        <v>31</v>
      </c>
      <c r="G694" s="14">
        <v>1273.09</v>
      </c>
      <c r="H694" s="13" t="s">
        <v>14</v>
      </c>
      <c r="I694" s="13" t="s">
        <v>15</v>
      </c>
    </row>
    <row r="695" ht="36.75" customHeight="1">
      <c r="A695" s="19" t="s">
        <v>664</v>
      </c>
      <c r="B695" s="10" t="s">
        <v>737</v>
      </c>
      <c r="C695" s="10" t="s">
        <v>735</v>
      </c>
      <c r="D695" s="10" t="s">
        <v>738</v>
      </c>
      <c r="E695" s="10" t="s">
        <v>13</v>
      </c>
      <c r="F695" s="13" t="s">
        <v>31</v>
      </c>
      <c r="G695" s="14">
        <v>1273.09</v>
      </c>
      <c r="H695" s="13" t="s">
        <v>14</v>
      </c>
      <c r="I695" s="13" t="s">
        <v>15</v>
      </c>
    </row>
    <row r="696" ht="36.75" customHeight="1">
      <c r="A696" s="19" t="s">
        <v>664</v>
      </c>
      <c r="B696" s="10" t="s">
        <v>739</v>
      </c>
      <c r="C696" s="10" t="s">
        <v>735</v>
      </c>
      <c r="D696" s="10" t="s">
        <v>92</v>
      </c>
      <c r="E696" s="10" t="s">
        <v>13</v>
      </c>
      <c r="F696" s="13" t="s">
        <v>31</v>
      </c>
      <c r="G696" s="14">
        <v>1273.09</v>
      </c>
      <c r="H696" s="13" t="s">
        <v>14</v>
      </c>
      <c r="I696" s="13" t="s">
        <v>15</v>
      </c>
    </row>
    <row r="697" ht="36.75" customHeight="1">
      <c r="A697" s="19" t="s">
        <v>664</v>
      </c>
      <c r="B697" s="10" t="s">
        <v>740</v>
      </c>
      <c r="C697" s="10" t="s">
        <v>741</v>
      </c>
      <c r="D697" s="10" t="s">
        <v>742</v>
      </c>
      <c r="E697" s="10" t="s">
        <v>13</v>
      </c>
      <c r="F697" s="13" t="s">
        <v>31</v>
      </c>
      <c r="G697" s="14">
        <v>1273.09</v>
      </c>
      <c r="H697" s="13" t="s">
        <v>14</v>
      </c>
      <c r="I697" s="13" t="s">
        <v>15</v>
      </c>
    </row>
    <row r="698" ht="36.75" customHeight="1">
      <c r="A698" s="19" t="s">
        <v>664</v>
      </c>
      <c r="B698" s="10" t="s">
        <v>743</v>
      </c>
      <c r="C698" s="10" t="s">
        <v>744</v>
      </c>
      <c r="D698" s="10" t="s">
        <v>745</v>
      </c>
      <c r="E698" s="10" t="s">
        <v>13</v>
      </c>
      <c r="F698" s="13" t="s">
        <v>31</v>
      </c>
      <c r="G698" s="14">
        <v>2738.62</v>
      </c>
      <c r="H698" s="13" t="s">
        <v>14</v>
      </c>
      <c r="I698" s="13" t="s">
        <v>15</v>
      </c>
    </row>
    <row r="699" ht="36.75" customHeight="1">
      <c r="A699" s="19" t="s">
        <v>664</v>
      </c>
      <c r="B699" s="10" t="s">
        <v>746</v>
      </c>
      <c r="C699" s="10" t="s">
        <v>744</v>
      </c>
      <c r="D699" s="10" t="s">
        <v>747</v>
      </c>
      <c r="E699" s="10" t="s">
        <v>13</v>
      </c>
      <c r="F699" s="13" t="s">
        <v>31</v>
      </c>
      <c r="G699" s="14">
        <v>2738.62</v>
      </c>
      <c r="H699" s="13" t="s">
        <v>14</v>
      </c>
      <c r="I699" s="13" t="s">
        <v>15</v>
      </c>
    </row>
    <row r="700" ht="36.75" customHeight="1">
      <c r="A700" s="19" t="s">
        <v>664</v>
      </c>
      <c r="B700" s="10" t="s">
        <v>748</v>
      </c>
      <c r="C700" s="10" t="s">
        <v>744</v>
      </c>
      <c r="D700" s="10" t="s">
        <v>749</v>
      </c>
      <c r="E700" s="10" t="s">
        <v>13</v>
      </c>
      <c r="F700" s="13" t="s">
        <v>31</v>
      </c>
      <c r="G700" s="14">
        <v>2738.62</v>
      </c>
      <c r="H700" s="13" t="s">
        <v>14</v>
      </c>
      <c r="I700" s="13" t="s">
        <v>15</v>
      </c>
    </row>
    <row r="701" ht="36.75" customHeight="1">
      <c r="A701" s="19" t="s">
        <v>664</v>
      </c>
      <c r="B701" s="10" t="s">
        <v>750</v>
      </c>
      <c r="C701" s="10" t="s">
        <v>744</v>
      </c>
      <c r="D701" s="10" t="s">
        <v>751</v>
      </c>
      <c r="E701" s="10" t="s">
        <v>13</v>
      </c>
      <c r="F701" s="13" t="s">
        <v>31</v>
      </c>
      <c r="G701" s="14">
        <v>2738.62</v>
      </c>
      <c r="H701" s="13" t="s">
        <v>14</v>
      </c>
      <c r="I701" s="13" t="s">
        <v>15</v>
      </c>
    </row>
    <row r="702" ht="36.75" customHeight="1">
      <c r="A702" s="19" t="s">
        <v>664</v>
      </c>
      <c r="B702" s="10" t="s">
        <v>752</v>
      </c>
      <c r="C702" s="10" t="s">
        <v>753</v>
      </c>
      <c r="D702" s="10" t="s">
        <v>98</v>
      </c>
      <c r="E702" s="10" t="s">
        <v>13</v>
      </c>
      <c r="F702" s="13" t="s">
        <v>31</v>
      </c>
      <c r="G702" s="14">
        <v>1358.72</v>
      </c>
      <c r="H702" s="13" t="s">
        <v>14</v>
      </c>
      <c r="I702" s="13" t="s">
        <v>15</v>
      </c>
    </row>
    <row r="703" ht="36.75" customHeight="1">
      <c r="A703" s="19" t="s">
        <v>664</v>
      </c>
      <c r="B703" s="10" t="s">
        <v>754</v>
      </c>
      <c r="C703" s="10" t="s">
        <v>753</v>
      </c>
      <c r="D703" s="10" t="s">
        <v>78</v>
      </c>
      <c r="E703" s="10" t="s">
        <v>13</v>
      </c>
      <c r="F703" s="13" t="s">
        <v>31</v>
      </c>
      <c r="G703" s="14">
        <v>1358.72</v>
      </c>
      <c r="H703" s="13" t="s">
        <v>14</v>
      </c>
      <c r="I703" s="13" t="s">
        <v>15</v>
      </c>
    </row>
    <row r="704" ht="36.75" customHeight="1">
      <c r="A704" s="19" t="s">
        <v>664</v>
      </c>
      <c r="B704" s="10" t="s">
        <v>755</v>
      </c>
      <c r="C704" s="10" t="s">
        <v>756</v>
      </c>
      <c r="D704" s="10" t="s">
        <v>757</v>
      </c>
      <c r="E704" s="10" t="s">
        <v>13</v>
      </c>
      <c r="F704" s="13" t="s">
        <v>31</v>
      </c>
      <c r="G704" s="14">
        <v>1358.72</v>
      </c>
      <c r="H704" s="13" t="s">
        <v>14</v>
      </c>
      <c r="I704" s="13" t="s">
        <v>15</v>
      </c>
    </row>
    <row r="705" ht="36.75" customHeight="1">
      <c r="A705" s="19" t="s">
        <v>664</v>
      </c>
      <c r="B705" s="10" t="s">
        <v>758</v>
      </c>
      <c r="C705" s="10" t="s">
        <v>759</v>
      </c>
      <c r="D705" s="10" t="s">
        <v>760</v>
      </c>
      <c r="E705" s="10" t="s">
        <v>13</v>
      </c>
      <c r="F705" s="13" t="s">
        <v>31</v>
      </c>
      <c r="G705" s="14">
        <v>2738.62</v>
      </c>
      <c r="H705" s="13" t="s">
        <v>14</v>
      </c>
      <c r="I705" s="13" t="s">
        <v>15</v>
      </c>
    </row>
    <row r="706" ht="36.75" customHeight="1">
      <c r="A706" s="19" t="s">
        <v>664</v>
      </c>
      <c r="B706" s="10" t="s">
        <v>761</v>
      </c>
      <c r="C706" s="10" t="s">
        <v>762</v>
      </c>
      <c r="D706" s="10" t="s">
        <v>763</v>
      </c>
      <c r="E706" s="10" t="s">
        <v>13</v>
      </c>
      <c r="F706" s="13" t="s">
        <v>31</v>
      </c>
      <c r="G706" s="14">
        <v>2738.62</v>
      </c>
      <c r="H706" s="13" t="s">
        <v>14</v>
      </c>
      <c r="I706" s="13" t="s">
        <v>15</v>
      </c>
    </row>
    <row r="707" ht="36.75" customHeight="1">
      <c r="A707" s="19" t="s">
        <v>664</v>
      </c>
      <c r="B707" s="10" t="s">
        <v>764</v>
      </c>
      <c r="C707" s="10" t="s">
        <v>762</v>
      </c>
      <c r="D707" s="10" t="s">
        <v>127</v>
      </c>
      <c r="E707" s="10" t="s">
        <v>13</v>
      </c>
      <c r="F707" s="13" t="s">
        <v>31</v>
      </c>
      <c r="G707" s="14">
        <v>2738.62</v>
      </c>
      <c r="H707" s="13" t="s">
        <v>14</v>
      </c>
      <c r="I707" s="13" t="s">
        <v>15</v>
      </c>
    </row>
    <row r="708" ht="36.75" customHeight="1">
      <c r="A708" s="19" t="s">
        <v>664</v>
      </c>
      <c r="B708" s="10" t="s">
        <v>765</v>
      </c>
      <c r="C708" s="10" t="s">
        <v>762</v>
      </c>
      <c r="D708" s="10" t="s">
        <v>742</v>
      </c>
      <c r="E708" s="10" t="s">
        <v>13</v>
      </c>
      <c r="F708" s="13" t="s">
        <v>31</v>
      </c>
      <c r="G708" s="14">
        <v>2738.62</v>
      </c>
      <c r="H708" s="13" t="s">
        <v>14</v>
      </c>
      <c r="I708" s="13" t="s">
        <v>15</v>
      </c>
    </row>
    <row r="709" ht="36.75" customHeight="1">
      <c r="A709" s="19" t="s">
        <v>664</v>
      </c>
      <c r="B709" s="10" t="s">
        <v>766</v>
      </c>
      <c r="C709" s="10" t="s">
        <v>767</v>
      </c>
      <c r="D709" s="10" t="s">
        <v>742</v>
      </c>
      <c r="E709" s="10" t="s">
        <v>13</v>
      </c>
      <c r="F709" s="13" t="s">
        <v>31</v>
      </c>
      <c r="G709" s="14">
        <v>2738.62</v>
      </c>
      <c r="H709" s="13" t="s">
        <v>14</v>
      </c>
      <c r="I709" s="13" t="s">
        <v>15</v>
      </c>
    </row>
    <row r="710" ht="36.75" customHeight="1">
      <c r="A710" s="19" t="s">
        <v>664</v>
      </c>
      <c r="B710" s="10" t="s">
        <v>768</v>
      </c>
      <c r="C710" s="10" t="s">
        <v>769</v>
      </c>
      <c r="D710" s="10" t="s">
        <v>770</v>
      </c>
      <c r="E710" s="10" t="s">
        <v>13</v>
      </c>
      <c r="F710" s="13" t="s">
        <v>31</v>
      </c>
      <c r="G710" s="14">
        <v>1273.09</v>
      </c>
      <c r="H710" s="13" t="s">
        <v>14</v>
      </c>
      <c r="I710" s="13" t="s">
        <v>15</v>
      </c>
    </row>
    <row r="711" ht="36.75" customHeight="1">
      <c r="A711" s="19" t="s">
        <v>664</v>
      </c>
      <c r="B711" s="13">
        <v>3068395.0</v>
      </c>
      <c r="C711" s="10" t="s">
        <v>771</v>
      </c>
      <c r="D711" s="10" t="s">
        <v>343</v>
      </c>
      <c r="E711" s="10" t="s">
        <v>101</v>
      </c>
      <c r="F711" s="11">
        <v>44897.0</v>
      </c>
      <c r="G711" s="14">
        <v>1650.0</v>
      </c>
      <c r="H711" s="13" t="s">
        <v>15</v>
      </c>
      <c r="I711" s="13" t="s">
        <v>14</v>
      </c>
    </row>
    <row r="712" ht="36.75" customHeight="1">
      <c r="A712" s="19" t="s">
        <v>664</v>
      </c>
      <c r="B712" s="13">
        <v>3068396.0</v>
      </c>
      <c r="C712" s="10" t="s">
        <v>771</v>
      </c>
      <c r="D712" s="10" t="s">
        <v>343</v>
      </c>
      <c r="E712" s="10" t="s">
        <v>101</v>
      </c>
      <c r="F712" s="11">
        <v>44897.0</v>
      </c>
      <c r="G712" s="14">
        <v>1650.0</v>
      </c>
      <c r="H712" s="13" t="s">
        <v>15</v>
      </c>
      <c r="I712" s="13" t="s">
        <v>14</v>
      </c>
    </row>
    <row r="713" ht="36.75" customHeight="1">
      <c r="A713" s="19" t="s">
        <v>664</v>
      </c>
      <c r="B713" s="10" t="s">
        <v>772</v>
      </c>
      <c r="C713" s="10" t="s">
        <v>773</v>
      </c>
      <c r="D713" s="10" t="s">
        <v>19</v>
      </c>
      <c r="E713" s="10" t="s">
        <v>13</v>
      </c>
      <c r="F713" s="13" t="s">
        <v>31</v>
      </c>
      <c r="G713" s="14">
        <v>1273.09</v>
      </c>
      <c r="H713" s="13" t="s">
        <v>14</v>
      </c>
      <c r="I713" s="13" t="s">
        <v>15</v>
      </c>
    </row>
    <row r="714" ht="36.75" customHeight="1">
      <c r="A714" s="19" t="s">
        <v>664</v>
      </c>
      <c r="B714" s="10" t="s">
        <v>774</v>
      </c>
      <c r="C714" s="10" t="s">
        <v>773</v>
      </c>
      <c r="D714" s="10" t="s">
        <v>19</v>
      </c>
      <c r="E714" s="10" t="s">
        <v>13</v>
      </c>
      <c r="F714" s="13" t="s">
        <v>31</v>
      </c>
      <c r="G714" s="14">
        <v>2738.62</v>
      </c>
      <c r="H714" s="13" t="s">
        <v>14</v>
      </c>
      <c r="I714" s="13" t="s">
        <v>15</v>
      </c>
    </row>
    <row r="715" ht="36.75" customHeight="1">
      <c r="A715" s="19" t="s">
        <v>664</v>
      </c>
      <c r="B715" s="10" t="s">
        <v>775</v>
      </c>
      <c r="C715" s="10" t="s">
        <v>776</v>
      </c>
      <c r="D715" s="10" t="s">
        <v>777</v>
      </c>
      <c r="E715" s="10" t="s">
        <v>13</v>
      </c>
      <c r="F715" s="13" t="s">
        <v>31</v>
      </c>
      <c r="G715" s="14">
        <v>225.22</v>
      </c>
      <c r="H715" s="13" t="s">
        <v>14</v>
      </c>
      <c r="I715" s="13" t="s">
        <v>15</v>
      </c>
    </row>
    <row r="716" ht="36.75" customHeight="1">
      <c r="A716" s="19" t="s">
        <v>664</v>
      </c>
      <c r="B716" s="10">
        <v>2752634.0</v>
      </c>
      <c r="C716" s="10" t="s">
        <v>778</v>
      </c>
      <c r="D716" s="10" t="s">
        <v>294</v>
      </c>
      <c r="E716" s="10" t="s">
        <v>13</v>
      </c>
      <c r="F716" s="13" t="s">
        <v>779</v>
      </c>
      <c r="G716" s="12">
        <v>245.99</v>
      </c>
      <c r="H716" s="13" t="s">
        <v>14</v>
      </c>
      <c r="I716" s="13" t="s">
        <v>15</v>
      </c>
    </row>
    <row r="717" ht="36.75" customHeight="1">
      <c r="A717" s="19" t="s">
        <v>664</v>
      </c>
      <c r="B717" s="10">
        <v>2752635.0</v>
      </c>
      <c r="C717" s="10" t="s">
        <v>780</v>
      </c>
      <c r="D717" s="10" t="s">
        <v>294</v>
      </c>
      <c r="E717" s="10" t="s">
        <v>13</v>
      </c>
      <c r="F717" s="13" t="s">
        <v>779</v>
      </c>
      <c r="G717" s="12">
        <v>374.29</v>
      </c>
      <c r="H717" s="13" t="s">
        <v>14</v>
      </c>
      <c r="I717" s="13" t="s">
        <v>15</v>
      </c>
    </row>
    <row r="718" ht="36.75" customHeight="1">
      <c r="A718" s="19" t="s">
        <v>664</v>
      </c>
      <c r="B718" s="10">
        <v>2752638.0</v>
      </c>
      <c r="C718" s="10" t="s">
        <v>781</v>
      </c>
      <c r="D718" s="10" t="s">
        <v>294</v>
      </c>
      <c r="E718" s="10" t="s">
        <v>13</v>
      </c>
      <c r="F718" s="13" t="s">
        <v>779</v>
      </c>
      <c r="G718" s="12">
        <v>4215.2</v>
      </c>
      <c r="H718" s="13" t="s">
        <v>14</v>
      </c>
      <c r="I718" s="13" t="s">
        <v>15</v>
      </c>
    </row>
    <row r="719" ht="36.75" customHeight="1">
      <c r="A719" s="19" t="s">
        <v>664</v>
      </c>
      <c r="B719" s="10">
        <v>2752639.0</v>
      </c>
      <c r="C719" s="10" t="s">
        <v>782</v>
      </c>
      <c r="D719" s="10" t="s">
        <v>294</v>
      </c>
      <c r="E719" s="10" t="s">
        <v>13</v>
      </c>
      <c r="F719" s="13" t="s">
        <v>779</v>
      </c>
      <c r="G719" s="12">
        <v>2816.0</v>
      </c>
      <c r="H719" s="13" t="s">
        <v>14</v>
      </c>
      <c r="I719" s="13" t="s">
        <v>15</v>
      </c>
    </row>
    <row r="720" ht="36.75" customHeight="1">
      <c r="A720" s="19" t="s">
        <v>664</v>
      </c>
      <c r="B720" s="10">
        <v>2752640.0</v>
      </c>
      <c r="C720" s="10" t="s">
        <v>783</v>
      </c>
      <c r="D720" s="10" t="s">
        <v>294</v>
      </c>
      <c r="E720" s="10" t="s">
        <v>13</v>
      </c>
      <c r="F720" s="13" t="s">
        <v>779</v>
      </c>
      <c r="G720" s="12">
        <v>1583.12</v>
      </c>
      <c r="H720" s="13" t="s">
        <v>14</v>
      </c>
      <c r="I720" s="13" t="s">
        <v>15</v>
      </c>
    </row>
    <row r="721" ht="36.75" customHeight="1">
      <c r="A721" s="19" t="s">
        <v>664</v>
      </c>
      <c r="B721" s="10">
        <v>2752641.0</v>
      </c>
      <c r="C721" s="10" t="s">
        <v>784</v>
      </c>
      <c r="D721" s="10" t="s">
        <v>294</v>
      </c>
      <c r="E721" s="10" t="s">
        <v>13</v>
      </c>
      <c r="F721" s="13" t="s">
        <v>779</v>
      </c>
      <c r="G721" s="12">
        <v>287.48</v>
      </c>
      <c r="H721" s="13" t="s">
        <v>14</v>
      </c>
      <c r="I721" s="13" t="s">
        <v>15</v>
      </c>
    </row>
    <row r="722" ht="36.75" customHeight="1">
      <c r="A722" s="19" t="s">
        <v>664</v>
      </c>
      <c r="B722" s="10" t="s">
        <v>785</v>
      </c>
      <c r="C722" s="10" t="s">
        <v>786</v>
      </c>
      <c r="D722" s="10" t="s">
        <v>23</v>
      </c>
      <c r="E722" s="10" t="s">
        <v>13</v>
      </c>
      <c r="F722" s="13" t="s">
        <v>31</v>
      </c>
      <c r="G722" s="14">
        <v>1091.91</v>
      </c>
      <c r="H722" s="13" t="s">
        <v>14</v>
      </c>
      <c r="I722" s="13" t="s">
        <v>15</v>
      </c>
    </row>
    <row r="723" ht="36.75" customHeight="1">
      <c r="A723" s="19" t="s">
        <v>664</v>
      </c>
      <c r="B723" s="10" t="s">
        <v>787</v>
      </c>
      <c r="C723" s="10" t="s">
        <v>788</v>
      </c>
      <c r="D723" s="10" t="s">
        <v>789</v>
      </c>
      <c r="E723" s="10" t="s">
        <v>13</v>
      </c>
      <c r="F723" s="13" t="s">
        <v>31</v>
      </c>
      <c r="G723" s="14">
        <v>1728.09</v>
      </c>
      <c r="H723" s="13" t="s">
        <v>14</v>
      </c>
      <c r="I723" s="13" t="s">
        <v>15</v>
      </c>
    </row>
    <row r="724" ht="36.75" customHeight="1">
      <c r="A724" s="19" t="s">
        <v>664</v>
      </c>
      <c r="B724" s="10" t="s">
        <v>790</v>
      </c>
      <c r="C724" s="10" t="s">
        <v>791</v>
      </c>
      <c r="D724" s="10" t="s">
        <v>20</v>
      </c>
      <c r="E724" s="10" t="s">
        <v>13</v>
      </c>
      <c r="F724" s="13" t="s">
        <v>31</v>
      </c>
      <c r="G724" s="14">
        <v>1063.25</v>
      </c>
      <c r="H724" s="13" t="s">
        <v>14</v>
      </c>
      <c r="I724" s="13" t="s">
        <v>15</v>
      </c>
    </row>
    <row r="725" ht="36.75" customHeight="1">
      <c r="A725" s="19" t="s">
        <v>664</v>
      </c>
      <c r="B725" s="10" t="s">
        <v>792</v>
      </c>
      <c r="C725" s="10" t="s">
        <v>793</v>
      </c>
      <c r="D725" s="10" t="s">
        <v>794</v>
      </c>
      <c r="E725" s="10" t="s">
        <v>13</v>
      </c>
      <c r="F725" s="13" t="s">
        <v>31</v>
      </c>
      <c r="G725" s="14">
        <v>2041.48</v>
      </c>
      <c r="H725" s="13" t="s">
        <v>14</v>
      </c>
      <c r="I725" s="13" t="s">
        <v>15</v>
      </c>
    </row>
    <row r="726" ht="36.75" customHeight="1">
      <c r="A726" s="19" t="s">
        <v>664</v>
      </c>
      <c r="B726" s="10" t="s">
        <v>795</v>
      </c>
      <c r="C726" s="10" t="s">
        <v>793</v>
      </c>
      <c r="D726" s="10" t="s">
        <v>796</v>
      </c>
      <c r="E726" s="10" t="s">
        <v>13</v>
      </c>
      <c r="F726" s="13" t="s">
        <v>31</v>
      </c>
      <c r="G726" s="14">
        <v>2041.48</v>
      </c>
      <c r="H726" s="13" t="s">
        <v>14</v>
      </c>
      <c r="I726" s="13" t="s">
        <v>15</v>
      </c>
    </row>
    <row r="727" ht="36.75" customHeight="1">
      <c r="A727" s="19" t="s">
        <v>664</v>
      </c>
      <c r="B727" s="10" t="s">
        <v>797</v>
      </c>
      <c r="C727" s="10" t="s">
        <v>798</v>
      </c>
      <c r="D727" s="10" t="s">
        <v>796</v>
      </c>
      <c r="E727" s="10" t="s">
        <v>13</v>
      </c>
      <c r="F727" s="13" t="s">
        <v>31</v>
      </c>
      <c r="G727" s="14">
        <v>10227.49</v>
      </c>
      <c r="H727" s="13" t="s">
        <v>14</v>
      </c>
      <c r="I727" s="13" t="s">
        <v>15</v>
      </c>
    </row>
    <row r="728" ht="36.75" customHeight="1">
      <c r="A728" s="19" t="s">
        <v>664</v>
      </c>
      <c r="B728" s="10" t="s">
        <v>799</v>
      </c>
      <c r="C728" s="10" t="s">
        <v>800</v>
      </c>
      <c r="D728" s="10" t="s">
        <v>794</v>
      </c>
      <c r="E728" s="10" t="s">
        <v>13</v>
      </c>
      <c r="F728" s="13" t="s">
        <v>31</v>
      </c>
      <c r="G728" s="14">
        <v>2041.48</v>
      </c>
      <c r="H728" s="13" t="s">
        <v>14</v>
      </c>
      <c r="I728" s="13" t="s">
        <v>15</v>
      </c>
    </row>
    <row r="729" ht="36.75" customHeight="1">
      <c r="A729" s="19" t="s">
        <v>664</v>
      </c>
      <c r="B729" s="10" t="s">
        <v>801</v>
      </c>
      <c r="C729" s="10" t="s">
        <v>802</v>
      </c>
      <c r="D729" s="10" t="s">
        <v>803</v>
      </c>
      <c r="E729" s="10" t="s">
        <v>13</v>
      </c>
      <c r="F729" s="13" t="s">
        <v>31</v>
      </c>
      <c r="G729" s="14">
        <v>3391.57</v>
      </c>
      <c r="H729" s="13" t="s">
        <v>14</v>
      </c>
      <c r="I729" s="13" t="s">
        <v>15</v>
      </c>
    </row>
    <row r="730" ht="36.75" customHeight="1">
      <c r="A730" s="19" t="s">
        <v>664</v>
      </c>
      <c r="B730" s="10">
        <v>2752646.0</v>
      </c>
      <c r="C730" s="10" t="s">
        <v>804</v>
      </c>
      <c r="D730" s="10" t="s">
        <v>294</v>
      </c>
      <c r="E730" s="10" t="s">
        <v>13</v>
      </c>
      <c r="F730" s="13" t="s">
        <v>779</v>
      </c>
      <c r="G730" s="12">
        <v>733.91</v>
      </c>
      <c r="H730" s="13" t="s">
        <v>14</v>
      </c>
      <c r="I730" s="13" t="s">
        <v>15</v>
      </c>
    </row>
    <row r="731" ht="36.75" customHeight="1">
      <c r="A731" s="19" t="s">
        <v>664</v>
      </c>
      <c r="B731" s="10">
        <v>2752647.0</v>
      </c>
      <c r="C731" s="10" t="s">
        <v>804</v>
      </c>
      <c r="D731" s="10" t="s">
        <v>294</v>
      </c>
      <c r="E731" s="10" t="s">
        <v>13</v>
      </c>
      <c r="F731" s="13" t="s">
        <v>779</v>
      </c>
      <c r="G731" s="12">
        <v>733.91</v>
      </c>
      <c r="H731" s="13" t="s">
        <v>14</v>
      </c>
      <c r="I731" s="13" t="s">
        <v>15</v>
      </c>
    </row>
    <row r="732" ht="36.75" customHeight="1">
      <c r="A732" s="19" t="s">
        <v>664</v>
      </c>
      <c r="B732" s="10" t="s">
        <v>805</v>
      </c>
      <c r="C732" s="10" t="s">
        <v>806</v>
      </c>
      <c r="D732" s="10" t="s">
        <v>807</v>
      </c>
      <c r="E732" s="10" t="s">
        <v>13</v>
      </c>
      <c r="F732" s="13" t="s">
        <v>31</v>
      </c>
      <c r="G732" s="14">
        <v>4725.52</v>
      </c>
      <c r="H732" s="13" t="s">
        <v>14</v>
      </c>
      <c r="I732" s="13" t="s">
        <v>15</v>
      </c>
    </row>
    <row r="733" ht="36.75" customHeight="1">
      <c r="A733" s="19" t="s">
        <v>664</v>
      </c>
      <c r="B733" s="10">
        <v>2740394.0</v>
      </c>
      <c r="C733" s="10" t="s">
        <v>808</v>
      </c>
      <c r="D733" s="10" t="s">
        <v>393</v>
      </c>
      <c r="E733" s="10" t="s">
        <v>13</v>
      </c>
      <c r="F733" s="16">
        <v>44611.0</v>
      </c>
      <c r="G733" s="12">
        <v>16356.0</v>
      </c>
      <c r="H733" s="13" t="s">
        <v>14</v>
      </c>
      <c r="I733" s="13" t="s">
        <v>15</v>
      </c>
    </row>
    <row r="734" ht="36.75" customHeight="1">
      <c r="A734" s="19" t="s">
        <v>664</v>
      </c>
      <c r="B734" s="10">
        <v>2740393.0</v>
      </c>
      <c r="C734" s="10" t="s">
        <v>809</v>
      </c>
      <c r="D734" s="10" t="s">
        <v>393</v>
      </c>
      <c r="E734" s="10" t="s">
        <v>13</v>
      </c>
      <c r="F734" s="16">
        <v>44611.0</v>
      </c>
      <c r="G734" s="12">
        <v>15522.5</v>
      </c>
      <c r="H734" s="13" t="s">
        <v>14</v>
      </c>
      <c r="I734" s="13" t="s">
        <v>15</v>
      </c>
    </row>
    <row r="735" ht="36.75" customHeight="1">
      <c r="A735" s="19" t="s">
        <v>664</v>
      </c>
      <c r="B735" s="10">
        <v>2752718.0</v>
      </c>
      <c r="C735" s="10" t="s">
        <v>810</v>
      </c>
      <c r="D735" s="10" t="s">
        <v>294</v>
      </c>
      <c r="E735" s="10" t="s">
        <v>13</v>
      </c>
      <c r="F735" s="13" t="s">
        <v>779</v>
      </c>
      <c r="G735" s="12">
        <v>2298.87</v>
      </c>
      <c r="H735" s="13" t="s">
        <v>14</v>
      </c>
      <c r="I735" s="13" t="s">
        <v>15</v>
      </c>
    </row>
    <row r="736" ht="36.75" customHeight="1">
      <c r="A736" s="19" t="s">
        <v>664</v>
      </c>
      <c r="B736" s="10">
        <v>2752723.0</v>
      </c>
      <c r="C736" s="10" t="s">
        <v>811</v>
      </c>
      <c r="D736" s="10" t="s">
        <v>294</v>
      </c>
      <c r="E736" s="10" t="s">
        <v>13</v>
      </c>
      <c r="F736" s="13" t="s">
        <v>779</v>
      </c>
      <c r="G736" s="12">
        <v>1250.5</v>
      </c>
      <c r="H736" s="13" t="s">
        <v>14</v>
      </c>
      <c r="I736" s="13" t="s">
        <v>15</v>
      </c>
    </row>
    <row r="737" ht="36.75" customHeight="1">
      <c r="A737" s="19" t="s">
        <v>664</v>
      </c>
      <c r="B737" s="10">
        <v>2752724.0</v>
      </c>
      <c r="C737" s="10" t="s">
        <v>812</v>
      </c>
      <c r="D737" s="10" t="s">
        <v>294</v>
      </c>
      <c r="E737" s="10" t="s">
        <v>13</v>
      </c>
      <c r="F737" s="13" t="s">
        <v>779</v>
      </c>
      <c r="G737" s="12">
        <v>547.76</v>
      </c>
      <c r="H737" s="13" t="s">
        <v>14</v>
      </c>
      <c r="I737" s="13" t="s">
        <v>15</v>
      </c>
    </row>
    <row r="738" ht="36.75" customHeight="1">
      <c r="A738" s="19" t="s">
        <v>664</v>
      </c>
      <c r="B738" s="10">
        <v>2752725.0</v>
      </c>
      <c r="C738" s="10" t="s">
        <v>813</v>
      </c>
      <c r="D738" s="10" t="s">
        <v>294</v>
      </c>
      <c r="E738" s="10" t="s">
        <v>13</v>
      </c>
      <c r="F738" s="13" t="s">
        <v>779</v>
      </c>
      <c r="G738" s="12">
        <v>1216.22</v>
      </c>
      <c r="H738" s="13" t="s">
        <v>14</v>
      </c>
      <c r="I738" s="13" t="s">
        <v>15</v>
      </c>
    </row>
    <row r="739" ht="36.75" customHeight="1">
      <c r="A739" s="19" t="s">
        <v>664</v>
      </c>
      <c r="B739" s="10">
        <v>2752726.0</v>
      </c>
      <c r="C739" s="10" t="s">
        <v>814</v>
      </c>
      <c r="D739" s="10" t="s">
        <v>294</v>
      </c>
      <c r="E739" s="10" t="s">
        <v>13</v>
      </c>
      <c r="F739" s="13" t="s">
        <v>779</v>
      </c>
      <c r="G739" s="12">
        <v>6887.76</v>
      </c>
      <c r="H739" s="13" t="s">
        <v>14</v>
      </c>
      <c r="I739" s="13" t="s">
        <v>15</v>
      </c>
    </row>
    <row r="740" ht="36.75" customHeight="1">
      <c r="A740" s="19" t="s">
        <v>664</v>
      </c>
      <c r="B740" s="10">
        <v>2752727.0</v>
      </c>
      <c r="C740" s="10" t="s">
        <v>815</v>
      </c>
      <c r="D740" s="10" t="s">
        <v>294</v>
      </c>
      <c r="E740" s="10" t="s">
        <v>816</v>
      </c>
      <c r="F740" s="13" t="s">
        <v>779</v>
      </c>
      <c r="G740" s="12">
        <v>2693.98</v>
      </c>
      <c r="H740" s="13" t="s">
        <v>14</v>
      </c>
      <c r="I740" s="13" t="s">
        <v>15</v>
      </c>
    </row>
    <row r="741" ht="36.75" customHeight="1">
      <c r="A741" s="19" t="s">
        <v>664</v>
      </c>
      <c r="B741" s="10">
        <v>2752728.0</v>
      </c>
      <c r="C741" s="10" t="s">
        <v>815</v>
      </c>
      <c r="D741" s="10" t="s">
        <v>294</v>
      </c>
      <c r="E741" s="10" t="s">
        <v>816</v>
      </c>
      <c r="F741" s="13" t="s">
        <v>779</v>
      </c>
      <c r="G741" s="12">
        <v>2693.98</v>
      </c>
      <c r="H741" s="13" t="s">
        <v>14</v>
      </c>
      <c r="I741" s="13" t="s">
        <v>15</v>
      </c>
    </row>
    <row r="742" ht="36.75" customHeight="1">
      <c r="A742" s="19" t="s">
        <v>664</v>
      </c>
      <c r="B742" s="10">
        <v>2752729.0</v>
      </c>
      <c r="C742" s="10" t="s">
        <v>815</v>
      </c>
      <c r="D742" s="10" t="s">
        <v>294</v>
      </c>
      <c r="E742" s="10" t="s">
        <v>816</v>
      </c>
      <c r="F742" s="13" t="s">
        <v>779</v>
      </c>
      <c r="G742" s="12">
        <v>2693.98</v>
      </c>
      <c r="H742" s="13" t="s">
        <v>14</v>
      </c>
      <c r="I742" s="13" t="s">
        <v>15</v>
      </c>
    </row>
    <row r="743" ht="36.75" customHeight="1">
      <c r="A743" s="19" t="s">
        <v>664</v>
      </c>
      <c r="B743" s="10" t="s">
        <v>817</v>
      </c>
      <c r="C743" s="10" t="s">
        <v>818</v>
      </c>
      <c r="D743" s="10" t="s">
        <v>183</v>
      </c>
      <c r="E743" s="10" t="s">
        <v>13</v>
      </c>
      <c r="F743" s="13" t="s">
        <v>31</v>
      </c>
      <c r="G743" s="14">
        <v>867.96</v>
      </c>
      <c r="H743" s="13" t="s">
        <v>14</v>
      </c>
      <c r="I743" s="13" t="s">
        <v>15</v>
      </c>
    </row>
    <row r="744" ht="36.75" customHeight="1">
      <c r="A744" s="19" t="s">
        <v>664</v>
      </c>
      <c r="B744" s="10" t="s">
        <v>819</v>
      </c>
      <c r="C744" s="10" t="s">
        <v>820</v>
      </c>
      <c r="D744" s="10" t="s">
        <v>23</v>
      </c>
      <c r="E744" s="10" t="s">
        <v>13</v>
      </c>
      <c r="F744" s="13" t="s">
        <v>31</v>
      </c>
      <c r="G744" s="14">
        <v>867.23</v>
      </c>
      <c r="H744" s="13" t="s">
        <v>14</v>
      </c>
      <c r="I744" s="13" t="s">
        <v>15</v>
      </c>
    </row>
    <row r="745" ht="36.75" customHeight="1">
      <c r="A745" s="19" t="s">
        <v>664</v>
      </c>
      <c r="B745" s="10" t="s">
        <v>821</v>
      </c>
      <c r="C745" s="10" t="s">
        <v>822</v>
      </c>
      <c r="D745" s="10" t="s">
        <v>697</v>
      </c>
      <c r="E745" s="10" t="s">
        <v>13</v>
      </c>
      <c r="F745" s="13" t="s">
        <v>31</v>
      </c>
      <c r="G745" s="14">
        <v>867.23</v>
      </c>
      <c r="H745" s="13" t="s">
        <v>14</v>
      </c>
      <c r="I745" s="13" t="s">
        <v>15</v>
      </c>
    </row>
    <row r="746" ht="36.75" customHeight="1">
      <c r="A746" s="19" t="s">
        <v>664</v>
      </c>
      <c r="B746" s="10">
        <v>2333138.0</v>
      </c>
      <c r="C746" s="10" t="s">
        <v>823</v>
      </c>
      <c r="D746" s="10" t="s">
        <v>12</v>
      </c>
      <c r="E746" s="10" t="s">
        <v>13</v>
      </c>
      <c r="F746" s="11">
        <v>44130.0</v>
      </c>
      <c r="G746" s="12">
        <v>2163.9</v>
      </c>
      <c r="H746" s="13" t="s">
        <v>15</v>
      </c>
      <c r="I746" s="13" t="s">
        <v>14</v>
      </c>
    </row>
    <row r="747" ht="36.75" customHeight="1">
      <c r="A747" s="19" t="s">
        <v>664</v>
      </c>
      <c r="B747" s="10">
        <v>2752730.0</v>
      </c>
      <c r="C747" s="10" t="s">
        <v>824</v>
      </c>
      <c r="D747" s="10" t="s">
        <v>294</v>
      </c>
      <c r="E747" s="10" t="s">
        <v>816</v>
      </c>
      <c r="F747" s="13" t="s">
        <v>779</v>
      </c>
      <c r="G747" s="12">
        <v>2188.58</v>
      </c>
      <c r="H747" s="13" t="s">
        <v>14</v>
      </c>
      <c r="I747" s="13" t="s">
        <v>15</v>
      </c>
    </row>
    <row r="748" ht="36.75" customHeight="1">
      <c r="A748" s="19" t="s">
        <v>664</v>
      </c>
      <c r="B748" s="10">
        <v>2752731.0</v>
      </c>
      <c r="C748" s="10" t="s">
        <v>825</v>
      </c>
      <c r="D748" s="10" t="s">
        <v>294</v>
      </c>
      <c r="E748" s="10" t="s">
        <v>13</v>
      </c>
      <c r="F748" s="13" t="s">
        <v>779</v>
      </c>
      <c r="G748" s="12">
        <v>4262.91</v>
      </c>
      <c r="H748" s="13" t="s">
        <v>14</v>
      </c>
      <c r="I748" s="13" t="s">
        <v>15</v>
      </c>
    </row>
    <row r="749" ht="36.75" customHeight="1">
      <c r="A749" s="19" t="s">
        <v>664</v>
      </c>
      <c r="B749" s="10">
        <v>2752732.0</v>
      </c>
      <c r="C749" s="10" t="s">
        <v>825</v>
      </c>
      <c r="D749" s="10" t="s">
        <v>294</v>
      </c>
      <c r="E749" s="10" t="s">
        <v>13</v>
      </c>
      <c r="F749" s="13" t="s">
        <v>779</v>
      </c>
      <c r="G749" s="12">
        <v>4262.91</v>
      </c>
      <c r="H749" s="13" t="s">
        <v>14</v>
      </c>
      <c r="I749" s="13" t="s">
        <v>15</v>
      </c>
    </row>
    <row r="750" ht="36.75" customHeight="1">
      <c r="A750" s="19" t="s">
        <v>664</v>
      </c>
      <c r="B750" s="10" t="s">
        <v>826</v>
      </c>
      <c r="C750" s="10" t="s">
        <v>827</v>
      </c>
      <c r="D750" s="10" t="s">
        <v>777</v>
      </c>
      <c r="E750" s="10" t="s">
        <v>13</v>
      </c>
      <c r="F750" s="13" t="s">
        <v>31</v>
      </c>
      <c r="G750" s="14">
        <v>40949.09</v>
      </c>
      <c r="H750" s="13" t="s">
        <v>14</v>
      </c>
      <c r="I750" s="13" t="s">
        <v>15</v>
      </c>
    </row>
    <row r="751" ht="36.75" customHeight="1">
      <c r="A751" s="19" t="s">
        <v>664</v>
      </c>
      <c r="B751" s="10" t="s">
        <v>828</v>
      </c>
      <c r="C751" s="10" t="s">
        <v>829</v>
      </c>
      <c r="D751" s="10" t="s">
        <v>777</v>
      </c>
      <c r="E751" s="10" t="s">
        <v>13</v>
      </c>
      <c r="F751" s="13" t="s">
        <v>31</v>
      </c>
      <c r="G751" s="14">
        <v>74937.68</v>
      </c>
      <c r="H751" s="13" t="s">
        <v>14</v>
      </c>
      <c r="I751" s="13" t="s">
        <v>15</v>
      </c>
    </row>
    <row r="752" ht="36.75" customHeight="1">
      <c r="A752" s="19" t="s">
        <v>664</v>
      </c>
      <c r="B752" s="10" t="s">
        <v>830</v>
      </c>
      <c r="C752" s="10" t="s">
        <v>831</v>
      </c>
      <c r="D752" s="10" t="s">
        <v>803</v>
      </c>
      <c r="E752" s="10" t="s">
        <v>13</v>
      </c>
      <c r="F752" s="13" t="s">
        <v>31</v>
      </c>
      <c r="G752" s="14">
        <v>52780.0</v>
      </c>
      <c r="H752" s="13" t="s">
        <v>14</v>
      </c>
      <c r="I752" s="13" t="s">
        <v>15</v>
      </c>
    </row>
    <row r="753" ht="36.75" customHeight="1">
      <c r="A753" s="19" t="s">
        <v>664</v>
      </c>
      <c r="B753" s="10">
        <v>2752733.0</v>
      </c>
      <c r="C753" s="10" t="s">
        <v>832</v>
      </c>
      <c r="D753" s="10" t="s">
        <v>294</v>
      </c>
      <c r="E753" s="10" t="s">
        <v>13</v>
      </c>
      <c r="F753" s="13" t="s">
        <v>779</v>
      </c>
      <c r="G753" s="12">
        <v>300.12</v>
      </c>
      <c r="H753" s="13" t="s">
        <v>14</v>
      </c>
      <c r="I753" s="13" t="s">
        <v>15</v>
      </c>
    </row>
    <row r="754" ht="36.75" customHeight="1">
      <c r="A754" s="19" t="s">
        <v>664</v>
      </c>
      <c r="B754" s="10">
        <v>2752734.0</v>
      </c>
      <c r="C754" s="10" t="s">
        <v>833</v>
      </c>
      <c r="D754" s="10" t="s">
        <v>294</v>
      </c>
      <c r="E754" s="10" t="s">
        <v>834</v>
      </c>
      <c r="F754" s="13" t="s">
        <v>779</v>
      </c>
      <c r="G754" s="12">
        <v>795.6</v>
      </c>
      <c r="H754" s="13" t="s">
        <v>14</v>
      </c>
      <c r="I754" s="13" t="s">
        <v>15</v>
      </c>
    </row>
    <row r="755" ht="36.75" customHeight="1">
      <c r="A755" s="19" t="s">
        <v>664</v>
      </c>
      <c r="B755" s="10">
        <v>2752735.0</v>
      </c>
      <c r="C755" s="10" t="s">
        <v>835</v>
      </c>
      <c r="D755" s="10" t="s">
        <v>294</v>
      </c>
      <c r="E755" s="10" t="s">
        <v>834</v>
      </c>
      <c r="F755" s="13" t="s">
        <v>779</v>
      </c>
      <c r="G755" s="12">
        <v>1390.36</v>
      </c>
      <c r="H755" s="13" t="s">
        <v>14</v>
      </c>
      <c r="I755" s="13" t="s">
        <v>15</v>
      </c>
    </row>
    <row r="756" ht="36.75" customHeight="1">
      <c r="A756" s="19" t="s">
        <v>664</v>
      </c>
      <c r="B756" s="10">
        <v>2752736.0</v>
      </c>
      <c r="C756" s="10" t="s">
        <v>836</v>
      </c>
      <c r="D756" s="10" t="s">
        <v>294</v>
      </c>
      <c r="E756" s="10" t="s">
        <v>816</v>
      </c>
      <c r="F756" s="13" t="s">
        <v>779</v>
      </c>
      <c r="G756" s="12">
        <v>1712.84</v>
      </c>
      <c r="H756" s="13" t="s">
        <v>14</v>
      </c>
      <c r="I756" s="13" t="s">
        <v>15</v>
      </c>
    </row>
    <row r="757" ht="36.75" customHeight="1">
      <c r="A757" s="19" t="s">
        <v>664</v>
      </c>
      <c r="B757" s="10">
        <v>2752737.0</v>
      </c>
      <c r="C757" s="10" t="s">
        <v>837</v>
      </c>
      <c r="D757" s="10" t="s">
        <v>294</v>
      </c>
      <c r="E757" s="10" t="s">
        <v>834</v>
      </c>
      <c r="F757" s="13" t="s">
        <v>779</v>
      </c>
      <c r="G757" s="12">
        <v>26389.09</v>
      </c>
      <c r="H757" s="13" t="s">
        <v>14</v>
      </c>
      <c r="I757" s="13" t="s">
        <v>15</v>
      </c>
    </row>
    <row r="758" ht="36.75" customHeight="1">
      <c r="A758" s="19" t="s">
        <v>664</v>
      </c>
      <c r="B758" s="10">
        <v>2752740.0</v>
      </c>
      <c r="C758" s="10" t="s">
        <v>838</v>
      </c>
      <c r="D758" s="10" t="s">
        <v>294</v>
      </c>
      <c r="E758" s="10" t="s">
        <v>834</v>
      </c>
      <c r="F758" s="16" t="s">
        <v>839</v>
      </c>
      <c r="G758" s="12">
        <v>730.62</v>
      </c>
      <c r="H758" s="13" t="s">
        <v>14</v>
      </c>
      <c r="I758" s="13" t="s">
        <v>15</v>
      </c>
    </row>
    <row r="759" ht="36.75" customHeight="1">
      <c r="A759" s="19" t="s">
        <v>664</v>
      </c>
      <c r="B759" s="10" t="s">
        <v>840</v>
      </c>
      <c r="C759" s="10" t="s">
        <v>841</v>
      </c>
      <c r="D759" s="10" t="s">
        <v>794</v>
      </c>
      <c r="E759" s="10" t="s">
        <v>13</v>
      </c>
      <c r="F759" s="13" t="s">
        <v>31</v>
      </c>
      <c r="G759" s="14">
        <v>4203.5</v>
      </c>
      <c r="H759" s="13" t="s">
        <v>14</v>
      </c>
      <c r="I759" s="13" t="s">
        <v>15</v>
      </c>
    </row>
    <row r="760" ht="36.75" customHeight="1">
      <c r="A760" s="19" t="s">
        <v>664</v>
      </c>
      <c r="B760" s="10" t="s">
        <v>842</v>
      </c>
      <c r="C760" s="10" t="s">
        <v>843</v>
      </c>
      <c r="D760" s="10" t="s">
        <v>777</v>
      </c>
      <c r="E760" s="10" t="s">
        <v>13</v>
      </c>
      <c r="F760" s="13" t="s">
        <v>31</v>
      </c>
      <c r="G760" s="14">
        <v>1614.8</v>
      </c>
      <c r="H760" s="13" t="s">
        <v>14</v>
      </c>
      <c r="I760" s="13" t="s">
        <v>15</v>
      </c>
    </row>
    <row r="761" ht="36.75" customHeight="1">
      <c r="A761" s="19" t="s">
        <v>664</v>
      </c>
      <c r="B761" s="10">
        <v>2752742.0</v>
      </c>
      <c r="C761" s="10" t="s">
        <v>844</v>
      </c>
      <c r="D761" s="10" t="s">
        <v>294</v>
      </c>
      <c r="E761" s="10" t="s">
        <v>13</v>
      </c>
      <c r="F761" s="13" t="s">
        <v>779</v>
      </c>
      <c r="G761" s="12">
        <v>7954.04</v>
      </c>
      <c r="H761" s="13" t="s">
        <v>14</v>
      </c>
      <c r="I761" s="13" t="s">
        <v>15</v>
      </c>
    </row>
    <row r="762" ht="36.75" customHeight="1">
      <c r="A762" s="19" t="s">
        <v>664</v>
      </c>
      <c r="B762" s="10">
        <v>2752743.0</v>
      </c>
      <c r="C762" s="10" t="s">
        <v>844</v>
      </c>
      <c r="D762" s="10" t="s">
        <v>294</v>
      </c>
      <c r="E762" s="10" t="s">
        <v>13</v>
      </c>
      <c r="F762" s="13" t="s">
        <v>779</v>
      </c>
      <c r="G762" s="12">
        <v>7954.04</v>
      </c>
      <c r="H762" s="13" t="s">
        <v>14</v>
      </c>
      <c r="I762" s="13" t="s">
        <v>15</v>
      </c>
    </row>
    <row r="763" ht="36.75" customHeight="1">
      <c r="A763" s="19" t="s">
        <v>664</v>
      </c>
      <c r="B763" s="10">
        <v>2752744.0</v>
      </c>
      <c r="C763" s="10" t="s">
        <v>845</v>
      </c>
      <c r="D763" s="10" t="s">
        <v>294</v>
      </c>
      <c r="E763" s="10" t="s">
        <v>13</v>
      </c>
      <c r="F763" s="13" t="s">
        <v>779</v>
      </c>
      <c r="G763" s="12">
        <v>7954.04</v>
      </c>
      <c r="H763" s="13" t="s">
        <v>14</v>
      </c>
      <c r="I763" s="13" t="s">
        <v>15</v>
      </c>
    </row>
    <row r="764" ht="36.75" customHeight="1">
      <c r="A764" s="19" t="s">
        <v>664</v>
      </c>
      <c r="B764" s="10">
        <v>2752745.0</v>
      </c>
      <c r="C764" s="10" t="s">
        <v>846</v>
      </c>
      <c r="D764" s="10" t="s">
        <v>294</v>
      </c>
      <c r="E764" s="10" t="s">
        <v>13</v>
      </c>
      <c r="F764" s="13" t="s">
        <v>779</v>
      </c>
      <c r="G764" s="12">
        <v>10384.0</v>
      </c>
      <c r="H764" s="13" t="s">
        <v>14</v>
      </c>
      <c r="I764" s="13" t="s">
        <v>15</v>
      </c>
    </row>
    <row r="765" ht="36.75" customHeight="1">
      <c r="A765" s="19" t="s">
        <v>664</v>
      </c>
      <c r="B765" s="10" t="s">
        <v>847</v>
      </c>
      <c r="C765" s="10" t="s">
        <v>848</v>
      </c>
      <c r="D765" s="10" t="s">
        <v>849</v>
      </c>
      <c r="E765" s="10" t="s">
        <v>13</v>
      </c>
      <c r="F765" s="13" t="s">
        <v>31</v>
      </c>
      <c r="G765" s="14">
        <v>1091.91</v>
      </c>
      <c r="H765" s="13" t="s">
        <v>14</v>
      </c>
      <c r="I765" s="13" t="s">
        <v>15</v>
      </c>
    </row>
    <row r="766" ht="36.75" customHeight="1">
      <c r="A766" s="19" t="s">
        <v>664</v>
      </c>
      <c r="B766" s="13">
        <v>770269.0</v>
      </c>
      <c r="C766" s="10" t="s">
        <v>850</v>
      </c>
      <c r="D766" s="10" t="s">
        <v>235</v>
      </c>
      <c r="E766" s="13" t="s">
        <v>13</v>
      </c>
      <c r="F766" s="16">
        <v>44777.0</v>
      </c>
      <c r="G766" s="12">
        <v>439.9</v>
      </c>
      <c r="H766" s="13" t="s">
        <v>14</v>
      </c>
      <c r="I766" s="13" t="s">
        <v>15</v>
      </c>
    </row>
    <row r="767" ht="36.75" customHeight="1">
      <c r="A767" s="19" t="s">
        <v>664</v>
      </c>
      <c r="B767" s="13">
        <v>770366.0</v>
      </c>
      <c r="C767" s="10" t="s">
        <v>850</v>
      </c>
      <c r="D767" s="10" t="s">
        <v>365</v>
      </c>
      <c r="E767" s="13" t="s">
        <v>13</v>
      </c>
      <c r="F767" s="16">
        <v>44777.0</v>
      </c>
      <c r="G767" s="12">
        <v>439.9</v>
      </c>
      <c r="H767" s="13" t="s">
        <v>14</v>
      </c>
      <c r="I767" s="13" t="s">
        <v>15</v>
      </c>
    </row>
    <row r="768" ht="36.75" customHeight="1">
      <c r="A768" s="19" t="s">
        <v>664</v>
      </c>
      <c r="B768" s="13">
        <v>770372.0</v>
      </c>
      <c r="C768" s="10" t="s">
        <v>850</v>
      </c>
      <c r="D768" s="10" t="s">
        <v>354</v>
      </c>
      <c r="E768" s="13" t="s">
        <v>13</v>
      </c>
      <c r="F768" s="16">
        <v>44777.0</v>
      </c>
      <c r="G768" s="12">
        <v>439.9</v>
      </c>
      <c r="H768" s="13" t="s">
        <v>14</v>
      </c>
      <c r="I768" s="13" t="s">
        <v>15</v>
      </c>
    </row>
    <row r="769" ht="36.75" customHeight="1">
      <c r="A769" s="19" t="s">
        <v>664</v>
      </c>
      <c r="B769" s="13">
        <v>770379.0</v>
      </c>
      <c r="C769" s="10" t="s">
        <v>850</v>
      </c>
      <c r="D769" s="10" t="s">
        <v>416</v>
      </c>
      <c r="E769" s="13" t="s">
        <v>13</v>
      </c>
      <c r="F769" s="16">
        <v>44777.0</v>
      </c>
      <c r="G769" s="12">
        <v>439.9</v>
      </c>
      <c r="H769" s="13" t="s">
        <v>14</v>
      </c>
      <c r="I769" s="13" t="s">
        <v>15</v>
      </c>
    </row>
    <row r="770" ht="36.75" customHeight="1">
      <c r="A770" s="19" t="s">
        <v>664</v>
      </c>
      <c r="B770" s="10" t="s">
        <v>851</v>
      </c>
      <c r="C770" s="10" t="s">
        <v>852</v>
      </c>
      <c r="D770" s="10" t="s">
        <v>189</v>
      </c>
      <c r="E770" s="10" t="s">
        <v>13</v>
      </c>
      <c r="F770" s="13" t="s">
        <v>31</v>
      </c>
      <c r="G770" s="14">
        <v>1063.25</v>
      </c>
      <c r="H770" s="13" t="s">
        <v>14</v>
      </c>
      <c r="I770" s="13" t="s">
        <v>15</v>
      </c>
    </row>
    <row r="771" ht="36.75" customHeight="1">
      <c r="A771" s="19" t="s">
        <v>664</v>
      </c>
      <c r="B771" s="10" t="s">
        <v>853</v>
      </c>
      <c r="C771" s="10" t="s">
        <v>852</v>
      </c>
      <c r="D771" s="10" t="s">
        <v>854</v>
      </c>
      <c r="E771" s="10" t="s">
        <v>13</v>
      </c>
      <c r="F771" s="13" t="s">
        <v>31</v>
      </c>
      <c r="G771" s="14">
        <v>1063.25</v>
      </c>
      <c r="H771" s="13" t="s">
        <v>14</v>
      </c>
      <c r="I771" s="13" t="s">
        <v>15</v>
      </c>
    </row>
    <row r="772" ht="36.75" customHeight="1">
      <c r="A772" s="19" t="s">
        <v>664</v>
      </c>
      <c r="B772" s="10" t="s">
        <v>855</v>
      </c>
      <c r="C772" s="10" t="s">
        <v>856</v>
      </c>
      <c r="D772" s="10" t="s">
        <v>19</v>
      </c>
      <c r="E772" s="10" t="s">
        <v>13</v>
      </c>
      <c r="F772" s="13" t="s">
        <v>31</v>
      </c>
      <c r="G772" s="14">
        <v>1115.66</v>
      </c>
      <c r="H772" s="13" t="s">
        <v>14</v>
      </c>
      <c r="I772" s="13" t="s">
        <v>15</v>
      </c>
    </row>
    <row r="773" ht="36.75" customHeight="1">
      <c r="A773" s="19" t="s">
        <v>664</v>
      </c>
      <c r="B773" s="10">
        <v>770242.0</v>
      </c>
      <c r="C773" s="10" t="s">
        <v>857</v>
      </c>
      <c r="D773" s="10" t="s">
        <v>858</v>
      </c>
      <c r="E773" s="10" t="s">
        <v>13</v>
      </c>
      <c r="F773" s="11">
        <v>44032.0</v>
      </c>
      <c r="G773" s="12">
        <v>1428.0</v>
      </c>
      <c r="H773" s="13" t="s">
        <v>14</v>
      </c>
      <c r="I773" s="13" t="s">
        <v>15</v>
      </c>
    </row>
    <row r="774" ht="36.75" customHeight="1">
      <c r="A774" s="19" t="s">
        <v>664</v>
      </c>
      <c r="B774" s="10" t="s">
        <v>859</v>
      </c>
      <c r="C774" s="10" t="s">
        <v>860</v>
      </c>
      <c r="D774" s="10" t="s">
        <v>697</v>
      </c>
      <c r="E774" s="10" t="s">
        <v>13</v>
      </c>
      <c r="F774" s="13" t="s">
        <v>31</v>
      </c>
      <c r="G774" s="14">
        <v>1383.78</v>
      </c>
      <c r="H774" s="13" t="s">
        <v>14</v>
      </c>
      <c r="I774" s="13" t="s">
        <v>15</v>
      </c>
    </row>
    <row r="775" ht="36.75" customHeight="1">
      <c r="A775" s="19" t="s">
        <v>664</v>
      </c>
      <c r="B775" s="10" t="s">
        <v>861</v>
      </c>
      <c r="C775" s="10" t="s">
        <v>862</v>
      </c>
      <c r="D775" s="10" t="s">
        <v>697</v>
      </c>
      <c r="E775" s="10" t="s">
        <v>13</v>
      </c>
      <c r="F775" s="13" t="s">
        <v>31</v>
      </c>
      <c r="G775" s="14">
        <v>1628.9</v>
      </c>
      <c r="H775" s="13" t="s">
        <v>14</v>
      </c>
      <c r="I775" s="13" t="s">
        <v>15</v>
      </c>
    </row>
    <row r="776" ht="36.75" customHeight="1">
      <c r="A776" s="19" t="s">
        <v>664</v>
      </c>
      <c r="B776" s="13">
        <v>770259.0</v>
      </c>
      <c r="C776" s="10" t="s">
        <v>863</v>
      </c>
      <c r="D776" s="10" t="s">
        <v>697</v>
      </c>
      <c r="E776" s="13" t="s">
        <v>13</v>
      </c>
      <c r="F776" s="16">
        <v>44777.0</v>
      </c>
      <c r="G776" s="12">
        <v>1428.0</v>
      </c>
      <c r="H776" s="13" t="s">
        <v>14</v>
      </c>
      <c r="I776" s="13" t="s">
        <v>15</v>
      </c>
    </row>
    <row r="777" ht="36.75" customHeight="1">
      <c r="A777" s="19" t="s">
        <v>664</v>
      </c>
      <c r="B777" s="13">
        <v>770260.0</v>
      </c>
      <c r="C777" s="10" t="s">
        <v>863</v>
      </c>
      <c r="D777" s="10" t="s">
        <v>354</v>
      </c>
      <c r="E777" s="13" t="s">
        <v>13</v>
      </c>
      <c r="F777" s="16">
        <v>44777.0</v>
      </c>
      <c r="G777" s="12">
        <v>1428.0</v>
      </c>
      <c r="H777" s="13" t="s">
        <v>14</v>
      </c>
      <c r="I777" s="13" t="s">
        <v>15</v>
      </c>
    </row>
    <row r="778" ht="36.75" customHeight="1">
      <c r="A778" s="19" t="s">
        <v>664</v>
      </c>
      <c r="B778" s="13">
        <v>770261.0</v>
      </c>
      <c r="C778" s="10" t="s">
        <v>863</v>
      </c>
      <c r="D778" s="10" t="s">
        <v>864</v>
      </c>
      <c r="E778" s="13" t="s">
        <v>13</v>
      </c>
      <c r="F778" s="16">
        <v>44777.0</v>
      </c>
      <c r="G778" s="12">
        <v>1428.0</v>
      </c>
      <c r="H778" s="13" t="s">
        <v>14</v>
      </c>
      <c r="I778" s="13" t="s">
        <v>15</v>
      </c>
    </row>
    <row r="779" ht="36.75" customHeight="1">
      <c r="A779" s="19" t="s">
        <v>664</v>
      </c>
      <c r="B779" s="10" t="s">
        <v>865</v>
      </c>
      <c r="C779" s="10" t="s">
        <v>866</v>
      </c>
      <c r="D779" s="10" t="s">
        <v>209</v>
      </c>
      <c r="E779" s="10" t="s">
        <v>13</v>
      </c>
      <c r="F779" s="13" t="s">
        <v>31</v>
      </c>
      <c r="G779" s="14">
        <v>1414.34</v>
      </c>
      <c r="H779" s="13" t="s">
        <v>14</v>
      </c>
      <c r="I779" s="13" t="s">
        <v>15</v>
      </c>
    </row>
    <row r="780" ht="36.75" customHeight="1">
      <c r="A780" s="19" t="s">
        <v>664</v>
      </c>
      <c r="B780" s="10">
        <v>2740395.0</v>
      </c>
      <c r="C780" s="10" t="s">
        <v>867</v>
      </c>
      <c r="D780" s="10" t="s">
        <v>393</v>
      </c>
      <c r="E780" s="10" t="s">
        <v>13</v>
      </c>
      <c r="F780" s="16">
        <v>44611.0</v>
      </c>
      <c r="G780" s="12">
        <v>2376.5</v>
      </c>
      <c r="H780" s="13" t="s">
        <v>14</v>
      </c>
      <c r="I780" s="13" t="s">
        <v>15</v>
      </c>
    </row>
    <row r="781" ht="36.75" customHeight="1">
      <c r="A781" s="19" t="s">
        <v>664</v>
      </c>
      <c r="B781" s="10">
        <v>2740396.0</v>
      </c>
      <c r="C781" s="10" t="s">
        <v>868</v>
      </c>
      <c r="D781" s="10" t="s">
        <v>393</v>
      </c>
      <c r="E781" s="10" t="s">
        <v>13</v>
      </c>
      <c r="F781" s="16">
        <v>44611.0</v>
      </c>
      <c r="G781" s="12">
        <v>2570.5</v>
      </c>
      <c r="H781" s="13" t="s">
        <v>14</v>
      </c>
      <c r="I781" s="13" t="s">
        <v>15</v>
      </c>
    </row>
    <row r="782" ht="36.75" customHeight="1">
      <c r="A782" s="19" t="s">
        <v>664</v>
      </c>
      <c r="B782" s="10" t="s">
        <v>869</v>
      </c>
      <c r="C782" s="10" t="s">
        <v>870</v>
      </c>
      <c r="D782" s="10" t="s">
        <v>807</v>
      </c>
      <c r="E782" s="10" t="s">
        <v>13</v>
      </c>
      <c r="F782" s="13" t="s">
        <v>31</v>
      </c>
      <c r="G782" s="14">
        <v>19463.99</v>
      </c>
      <c r="H782" s="13" t="s">
        <v>14</v>
      </c>
      <c r="I782" s="13" t="s">
        <v>15</v>
      </c>
    </row>
    <row r="783" ht="36.75" customHeight="1">
      <c r="A783" s="19" t="s">
        <v>664</v>
      </c>
      <c r="B783" s="10">
        <v>2703469.0</v>
      </c>
      <c r="C783" s="10" t="s">
        <v>871</v>
      </c>
      <c r="D783" s="10" t="s">
        <v>86</v>
      </c>
      <c r="E783" s="10" t="s">
        <v>101</v>
      </c>
      <c r="F783" s="11">
        <v>44648.0</v>
      </c>
      <c r="G783" s="12">
        <v>749.0</v>
      </c>
      <c r="H783" s="13" t="s">
        <v>14</v>
      </c>
      <c r="I783" s="13" t="s">
        <v>15</v>
      </c>
    </row>
    <row r="784" ht="36.75" customHeight="1">
      <c r="A784" s="19" t="s">
        <v>664</v>
      </c>
      <c r="B784" s="10">
        <v>2703468.0</v>
      </c>
      <c r="C784" s="10" t="s">
        <v>871</v>
      </c>
      <c r="D784" s="10" t="s">
        <v>12</v>
      </c>
      <c r="E784" s="10" t="s">
        <v>101</v>
      </c>
      <c r="F784" s="11">
        <v>44648.0</v>
      </c>
      <c r="G784" s="12">
        <v>749.0</v>
      </c>
      <c r="H784" s="13" t="s">
        <v>14</v>
      </c>
      <c r="I784" s="13" t="s">
        <v>15</v>
      </c>
    </row>
    <row r="785" ht="36.75" customHeight="1">
      <c r="A785" s="19" t="s">
        <v>664</v>
      </c>
      <c r="B785" s="10" t="s">
        <v>872</v>
      </c>
      <c r="C785" s="10" t="s">
        <v>873</v>
      </c>
      <c r="D785" s="10" t="s">
        <v>874</v>
      </c>
      <c r="E785" s="10" t="s">
        <v>13</v>
      </c>
      <c r="F785" s="13" t="s">
        <v>31</v>
      </c>
      <c r="G785" s="14">
        <v>374.74</v>
      </c>
      <c r="H785" s="13" t="s">
        <v>14</v>
      </c>
      <c r="I785" s="13" t="s">
        <v>15</v>
      </c>
    </row>
    <row r="786" ht="36.75" customHeight="1">
      <c r="A786" s="19" t="s">
        <v>664</v>
      </c>
      <c r="B786" s="10">
        <v>2740403.0</v>
      </c>
      <c r="C786" s="33" t="s">
        <v>875</v>
      </c>
      <c r="D786" s="10" t="s">
        <v>393</v>
      </c>
      <c r="E786" s="10" t="s">
        <v>13</v>
      </c>
      <c r="F786" s="16">
        <v>44714.0</v>
      </c>
      <c r="G786" s="12">
        <v>2182.5</v>
      </c>
      <c r="H786" s="13" t="s">
        <v>14</v>
      </c>
      <c r="I786" s="13" t="s">
        <v>15</v>
      </c>
    </row>
    <row r="787" ht="36.75" customHeight="1">
      <c r="A787" s="19" t="s">
        <v>664</v>
      </c>
      <c r="B787" s="10">
        <v>3214558.0</v>
      </c>
      <c r="C787" s="10" t="s">
        <v>876</v>
      </c>
      <c r="D787" s="10" t="s">
        <v>777</v>
      </c>
      <c r="E787" s="10" t="s">
        <v>101</v>
      </c>
      <c r="F787" s="18">
        <v>45161.0</v>
      </c>
      <c r="G787" s="14">
        <v>6000.0</v>
      </c>
      <c r="H787" s="13" t="s">
        <v>14</v>
      </c>
      <c r="I787" s="13" t="s">
        <v>15</v>
      </c>
    </row>
    <row r="788" ht="36.75" customHeight="1">
      <c r="A788" s="19" t="s">
        <v>664</v>
      </c>
      <c r="B788" s="10">
        <v>3464974.0</v>
      </c>
      <c r="C788" s="10" t="s">
        <v>877</v>
      </c>
      <c r="D788" s="10" t="s">
        <v>874</v>
      </c>
      <c r="E788" s="10" t="s">
        <v>101</v>
      </c>
      <c r="F788" s="18">
        <v>45233.0</v>
      </c>
      <c r="G788" s="14">
        <v>1750.0</v>
      </c>
      <c r="H788" s="13" t="s">
        <v>14</v>
      </c>
      <c r="I788" s="13" t="s">
        <v>15</v>
      </c>
    </row>
    <row r="789" ht="36.75" customHeight="1">
      <c r="A789" s="19" t="s">
        <v>664</v>
      </c>
      <c r="B789" s="10">
        <v>3464975.0</v>
      </c>
      <c r="C789" s="10" t="s">
        <v>877</v>
      </c>
      <c r="D789" s="10" t="s">
        <v>874</v>
      </c>
      <c r="E789" s="10" t="s">
        <v>101</v>
      </c>
      <c r="F789" s="18">
        <v>45233.0</v>
      </c>
      <c r="G789" s="14">
        <v>1750.0</v>
      </c>
      <c r="H789" s="13" t="s">
        <v>14</v>
      </c>
      <c r="I789" s="13" t="s">
        <v>15</v>
      </c>
    </row>
    <row r="790" ht="36.75" customHeight="1">
      <c r="A790" s="19" t="s">
        <v>664</v>
      </c>
      <c r="B790" s="10">
        <v>3464976.0</v>
      </c>
      <c r="C790" s="10" t="s">
        <v>877</v>
      </c>
      <c r="D790" s="10" t="s">
        <v>874</v>
      </c>
      <c r="E790" s="10" t="s">
        <v>101</v>
      </c>
      <c r="F790" s="18">
        <v>45233.0</v>
      </c>
      <c r="G790" s="14">
        <v>1750.0</v>
      </c>
      <c r="H790" s="13" t="s">
        <v>14</v>
      </c>
      <c r="I790" s="13" t="s">
        <v>15</v>
      </c>
    </row>
    <row r="791" ht="36.75" customHeight="1">
      <c r="A791" s="10" t="s">
        <v>664</v>
      </c>
      <c r="B791" s="10">
        <v>3125787.0</v>
      </c>
      <c r="C791" s="10" t="s">
        <v>878</v>
      </c>
      <c r="D791" s="10" t="s">
        <v>124</v>
      </c>
      <c r="E791" s="10" t="s">
        <v>101</v>
      </c>
      <c r="F791" s="11">
        <v>45022.0</v>
      </c>
      <c r="G791" s="14">
        <v>1999.0</v>
      </c>
      <c r="H791" s="13" t="s">
        <v>14</v>
      </c>
      <c r="I791" s="13" t="s">
        <v>15</v>
      </c>
    </row>
    <row r="792" ht="36.75" customHeight="1">
      <c r="A792" s="10" t="s">
        <v>664</v>
      </c>
      <c r="B792" s="10">
        <v>3125788.0</v>
      </c>
      <c r="C792" s="10" t="s">
        <v>878</v>
      </c>
      <c r="D792" s="10" t="s">
        <v>303</v>
      </c>
      <c r="E792" s="10" t="s">
        <v>101</v>
      </c>
      <c r="F792" s="11">
        <v>45022.0</v>
      </c>
      <c r="G792" s="14">
        <v>1999.0</v>
      </c>
      <c r="H792" s="13" t="s">
        <v>14</v>
      </c>
      <c r="I792" s="13" t="s">
        <v>15</v>
      </c>
    </row>
    <row r="793" ht="36.75" customHeight="1">
      <c r="A793" s="10" t="s">
        <v>664</v>
      </c>
      <c r="B793" s="10">
        <v>3125789.0</v>
      </c>
      <c r="C793" s="10" t="s">
        <v>878</v>
      </c>
      <c r="D793" s="10" t="s">
        <v>303</v>
      </c>
      <c r="E793" s="10" t="s">
        <v>101</v>
      </c>
      <c r="F793" s="11">
        <v>45022.0</v>
      </c>
      <c r="G793" s="14">
        <v>1999.0</v>
      </c>
      <c r="H793" s="13" t="s">
        <v>14</v>
      </c>
      <c r="I793" s="13" t="s">
        <v>15</v>
      </c>
    </row>
    <row r="794" ht="36.75" customHeight="1">
      <c r="A794" s="10" t="s">
        <v>664</v>
      </c>
      <c r="B794" s="10">
        <v>3125790.0</v>
      </c>
      <c r="C794" s="10" t="s">
        <v>878</v>
      </c>
      <c r="D794" s="10" t="s">
        <v>303</v>
      </c>
      <c r="E794" s="10" t="s">
        <v>101</v>
      </c>
      <c r="F794" s="11">
        <v>45022.0</v>
      </c>
      <c r="G794" s="14">
        <v>1999.0</v>
      </c>
      <c r="H794" s="13" t="s">
        <v>14</v>
      </c>
      <c r="I794" s="13" t="s">
        <v>15</v>
      </c>
    </row>
    <row r="795" ht="36.75" customHeight="1">
      <c r="A795" s="10" t="s">
        <v>664</v>
      </c>
      <c r="B795" s="10">
        <v>3125791.0</v>
      </c>
      <c r="C795" s="10" t="s">
        <v>878</v>
      </c>
      <c r="D795" s="10" t="s">
        <v>303</v>
      </c>
      <c r="E795" s="10" t="s">
        <v>101</v>
      </c>
      <c r="F795" s="11">
        <v>45022.0</v>
      </c>
      <c r="G795" s="14">
        <v>1999.0</v>
      </c>
      <c r="H795" s="13" t="s">
        <v>14</v>
      </c>
      <c r="I795" s="13" t="s">
        <v>15</v>
      </c>
    </row>
    <row r="796" ht="36.75" customHeight="1">
      <c r="A796" s="10" t="s">
        <v>664</v>
      </c>
      <c r="B796" s="10">
        <v>3125792.0</v>
      </c>
      <c r="C796" s="10" t="s">
        <v>878</v>
      </c>
      <c r="D796" s="10" t="s">
        <v>20</v>
      </c>
      <c r="E796" s="10" t="s">
        <v>101</v>
      </c>
      <c r="F796" s="11">
        <v>45022.0</v>
      </c>
      <c r="G796" s="14">
        <v>1999.0</v>
      </c>
      <c r="H796" s="13" t="s">
        <v>14</v>
      </c>
      <c r="I796" s="13" t="s">
        <v>15</v>
      </c>
    </row>
    <row r="797" ht="36.75" customHeight="1">
      <c r="A797" s="10" t="s">
        <v>664</v>
      </c>
      <c r="B797" s="10">
        <v>3125793.0</v>
      </c>
      <c r="C797" s="10" t="s">
        <v>878</v>
      </c>
      <c r="D797" s="10" t="s">
        <v>20</v>
      </c>
      <c r="E797" s="10" t="s">
        <v>101</v>
      </c>
      <c r="F797" s="11">
        <v>45022.0</v>
      </c>
      <c r="G797" s="14">
        <v>1999.0</v>
      </c>
      <c r="H797" s="13" t="s">
        <v>14</v>
      </c>
      <c r="I797" s="13" t="s">
        <v>15</v>
      </c>
    </row>
    <row r="798" ht="36.75" customHeight="1">
      <c r="A798" s="10" t="s">
        <v>664</v>
      </c>
      <c r="B798" s="10">
        <v>3125794.0</v>
      </c>
      <c r="C798" s="10" t="s">
        <v>878</v>
      </c>
      <c r="D798" s="10" t="s">
        <v>879</v>
      </c>
      <c r="E798" s="10" t="s">
        <v>101</v>
      </c>
      <c r="F798" s="11">
        <v>45022.0</v>
      </c>
      <c r="G798" s="14">
        <v>1999.0</v>
      </c>
      <c r="H798" s="13" t="s">
        <v>14</v>
      </c>
      <c r="I798" s="13" t="s">
        <v>15</v>
      </c>
    </row>
    <row r="799" ht="36.75" customHeight="1">
      <c r="A799" s="10" t="s">
        <v>664</v>
      </c>
      <c r="B799" s="10">
        <v>3125795.0</v>
      </c>
      <c r="C799" s="10" t="s">
        <v>878</v>
      </c>
      <c r="D799" s="10" t="s">
        <v>879</v>
      </c>
      <c r="E799" s="10" t="s">
        <v>101</v>
      </c>
      <c r="F799" s="11">
        <v>45022.0</v>
      </c>
      <c r="G799" s="14">
        <v>1999.0</v>
      </c>
      <c r="H799" s="13" t="s">
        <v>14</v>
      </c>
      <c r="I799" s="13" t="s">
        <v>15</v>
      </c>
    </row>
    <row r="800" ht="36.75" customHeight="1">
      <c r="A800" s="10" t="s">
        <v>664</v>
      </c>
      <c r="B800" s="10">
        <v>3125796.0</v>
      </c>
      <c r="C800" s="10" t="s">
        <v>878</v>
      </c>
      <c r="D800" s="10" t="s">
        <v>879</v>
      </c>
      <c r="E800" s="10" t="s">
        <v>101</v>
      </c>
      <c r="F800" s="11">
        <v>45022.0</v>
      </c>
      <c r="G800" s="14">
        <v>1999.0</v>
      </c>
      <c r="H800" s="13" t="s">
        <v>14</v>
      </c>
      <c r="I800" s="13" t="s">
        <v>15</v>
      </c>
    </row>
    <row r="801" ht="36.75" customHeight="1">
      <c r="A801" s="10" t="s">
        <v>664</v>
      </c>
      <c r="B801" s="10">
        <v>3125797.0</v>
      </c>
      <c r="C801" s="10" t="s">
        <v>878</v>
      </c>
      <c r="D801" s="10" t="s">
        <v>879</v>
      </c>
      <c r="E801" s="10" t="s">
        <v>101</v>
      </c>
      <c r="F801" s="11">
        <v>45022.0</v>
      </c>
      <c r="G801" s="14">
        <v>1999.0</v>
      </c>
      <c r="H801" s="13" t="s">
        <v>14</v>
      </c>
      <c r="I801" s="13" t="s">
        <v>15</v>
      </c>
    </row>
    <row r="802" ht="36.75" customHeight="1">
      <c r="A802" s="10" t="s">
        <v>664</v>
      </c>
      <c r="B802" s="10">
        <v>3125798.0</v>
      </c>
      <c r="C802" s="10" t="s">
        <v>878</v>
      </c>
      <c r="D802" s="10" t="s">
        <v>302</v>
      </c>
      <c r="E802" s="10" t="s">
        <v>101</v>
      </c>
      <c r="F802" s="11">
        <v>45022.0</v>
      </c>
      <c r="G802" s="14">
        <v>1999.0</v>
      </c>
      <c r="H802" s="13" t="s">
        <v>14</v>
      </c>
      <c r="I802" s="13" t="s">
        <v>15</v>
      </c>
    </row>
    <row r="803" ht="36.75" customHeight="1">
      <c r="A803" s="10" t="s">
        <v>664</v>
      </c>
      <c r="B803" s="10">
        <v>3125799.0</v>
      </c>
      <c r="C803" s="10" t="s">
        <v>878</v>
      </c>
      <c r="D803" s="10" t="s">
        <v>880</v>
      </c>
      <c r="E803" s="10" t="s">
        <v>101</v>
      </c>
      <c r="F803" s="11">
        <v>45022.0</v>
      </c>
      <c r="G803" s="14">
        <v>1999.0</v>
      </c>
      <c r="H803" s="13" t="s">
        <v>14</v>
      </c>
      <c r="I803" s="13" t="s">
        <v>15</v>
      </c>
    </row>
    <row r="804" ht="36.75" customHeight="1">
      <c r="A804" s="10" t="s">
        <v>664</v>
      </c>
      <c r="B804" s="10">
        <v>3125800.0</v>
      </c>
      <c r="C804" s="10" t="s">
        <v>881</v>
      </c>
      <c r="D804" s="10" t="s">
        <v>879</v>
      </c>
      <c r="E804" s="10" t="s">
        <v>101</v>
      </c>
      <c r="F804" s="11">
        <v>45022.0</v>
      </c>
      <c r="G804" s="14">
        <v>2190.0</v>
      </c>
      <c r="H804" s="13" t="s">
        <v>14</v>
      </c>
      <c r="I804" s="13" t="s">
        <v>15</v>
      </c>
    </row>
    <row r="805" ht="36.75" customHeight="1">
      <c r="A805" s="10" t="s">
        <v>664</v>
      </c>
      <c r="B805" s="10">
        <v>3125801.0</v>
      </c>
      <c r="C805" s="10" t="s">
        <v>881</v>
      </c>
      <c r="D805" s="10" t="s">
        <v>879</v>
      </c>
      <c r="E805" s="10" t="s">
        <v>101</v>
      </c>
      <c r="F805" s="11">
        <v>45022.0</v>
      </c>
      <c r="G805" s="14">
        <v>2190.0</v>
      </c>
      <c r="H805" s="13" t="s">
        <v>14</v>
      </c>
      <c r="I805" s="13" t="s">
        <v>15</v>
      </c>
    </row>
    <row r="806" ht="36.75" customHeight="1">
      <c r="A806" s="10" t="s">
        <v>664</v>
      </c>
      <c r="B806" s="10">
        <v>3125802.0</v>
      </c>
      <c r="C806" s="10" t="s">
        <v>881</v>
      </c>
      <c r="D806" s="10" t="s">
        <v>879</v>
      </c>
      <c r="E806" s="10" t="s">
        <v>101</v>
      </c>
      <c r="F806" s="11">
        <v>45022.0</v>
      </c>
      <c r="G806" s="14">
        <v>2190.0</v>
      </c>
      <c r="H806" s="13" t="s">
        <v>14</v>
      </c>
      <c r="I806" s="13" t="s">
        <v>15</v>
      </c>
    </row>
    <row r="807" ht="36.75" customHeight="1">
      <c r="A807" s="10" t="s">
        <v>664</v>
      </c>
      <c r="B807" s="10">
        <v>3125803.0</v>
      </c>
      <c r="C807" s="10" t="s">
        <v>881</v>
      </c>
      <c r="D807" s="10" t="s">
        <v>879</v>
      </c>
      <c r="E807" s="10" t="s">
        <v>101</v>
      </c>
      <c r="F807" s="11">
        <v>45022.0</v>
      </c>
      <c r="G807" s="14">
        <v>2190.0</v>
      </c>
      <c r="H807" s="13" t="s">
        <v>14</v>
      </c>
      <c r="I807" s="13" t="s">
        <v>15</v>
      </c>
    </row>
    <row r="808" ht="36.75" customHeight="1">
      <c r="A808" s="10" t="s">
        <v>664</v>
      </c>
      <c r="B808" s="10">
        <v>3125804.0</v>
      </c>
      <c r="C808" s="10" t="s">
        <v>881</v>
      </c>
      <c r="D808" s="10" t="s">
        <v>879</v>
      </c>
      <c r="E808" s="10" t="s">
        <v>101</v>
      </c>
      <c r="F808" s="11">
        <v>45022.0</v>
      </c>
      <c r="G808" s="14">
        <v>2190.0</v>
      </c>
      <c r="H808" s="13" t="s">
        <v>14</v>
      </c>
      <c r="I808" s="13" t="s">
        <v>15</v>
      </c>
    </row>
    <row r="809" ht="36.75" customHeight="1">
      <c r="A809" s="10" t="s">
        <v>664</v>
      </c>
      <c r="B809" s="10">
        <v>3125805.0</v>
      </c>
      <c r="C809" s="10" t="s">
        <v>881</v>
      </c>
      <c r="D809" s="10" t="s">
        <v>879</v>
      </c>
      <c r="E809" s="10" t="s">
        <v>101</v>
      </c>
      <c r="F809" s="11">
        <v>45022.0</v>
      </c>
      <c r="G809" s="14">
        <v>2190.0</v>
      </c>
      <c r="H809" s="13" t="s">
        <v>14</v>
      </c>
      <c r="I809" s="13" t="s">
        <v>15</v>
      </c>
    </row>
    <row r="810" ht="36.75" customHeight="1">
      <c r="A810" s="10" t="s">
        <v>664</v>
      </c>
      <c r="B810" s="10">
        <v>3125806.0</v>
      </c>
      <c r="C810" s="10" t="s">
        <v>881</v>
      </c>
      <c r="D810" s="10" t="s">
        <v>879</v>
      </c>
      <c r="E810" s="10" t="s">
        <v>101</v>
      </c>
      <c r="F810" s="11">
        <v>45022.0</v>
      </c>
      <c r="G810" s="14">
        <v>2190.0</v>
      </c>
      <c r="H810" s="13" t="s">
        <v>14</v>
      </c>
      <c r="I810" s="13" t="s">
        <v>15</v>
      </c>
    </row>
    <row r="811" ht="36.75" customHeight="1">
      <c r="A811" s="10" t="s">
        <v>664</v>
      </c>
      <c r="B811" s="10">
        <v>3125807.0</v>
      </c>
      <c r="C811" s="10" t="s">
        <v>881</v>
      </c>
      <c r="D811" s="10" t="s">
        <v>879</v>
      </c>
      <c r="E811" s="10" t="s">
        <v>101</v>
      </c>
      <c r="F811" s="11">
        <v>45022.0</v>
      </c>
      <c r="G811" s="14">
        <v>2190.0</v>
      </c>
      <c r="H811" s="13" t="s">
        <v>14</v>
      </c>
      <c r="I811" s="13" t="s">
        <v>15</v>
      </c>
    </row>
    <row r="812" ht="36.75" customHeight="1">
      <c r="A812" s="10" t="s">
        <v>664</v>
      </c>
      <c r="B812" s="10">
        <v>3125808.0</v>
      </c>
      <c r="C812" s="10" t="s">
        <v>881</v>
      </c>
      <c r="D812" s="10" t="s">
        <v>879</v>
      </c>
      <c r="E812" s="10" t="s">
        <v>101</v>
      </c>
      <c r="F812" s="11">
        <v>45022.0</v>
      </c>
      <c r="G812" s="14">
        <v>2190.0</v>
      </c>
      <c r="H812" s="13" t="s">
        <v>14</v>
      </c>
      <c r="I812" s="13" t="s">
        <v>15</v>
      </c>
    </row>
    <row r="813" ht="36.75" customHeight="1">
      <c r="A813" s="10" t="s">
        <v>664</v>
      </c>
      <c r="B813" s="10">
        <v>3125809.0</v>
      </c>
      <c r="C813" s="10" t="s">
        <v>881</v>
      </c>
      <c r="D813" s="10" t="s">
        <v>879</v>
      </c>
      <c r="E813" s="10" t="s">
        <v>101</v>
      </c>
      <c r="F813" s="11">
        <v>45022.0</v>
      </c>
      <c r="G813" s="14">
        <v>2190.0</v>
      </c>
      <c r="H813" s="13" t="s">
        <v>14</v>
      </c>
      <c r="I813" s="13" t="s">
        <v>15</v>
      </c>
    </row>
    <row r="814" ht="36.75" customHeight="1">
      <c r="A814" s="10" t="s">
        <v>664</v>
      </c>
      <c r="B814" s="10">
        <v>3125810.0</v>
      </c>
      <c r="C814" s="10" t="s">
        <v>881</v>
      </c>
      <c r="D814" s="10" t="s">
        <v>879</v>
      </c>
      <c r="E814" s="10" t="s">
        <v>101</v>
      </c>
      <c r="F814" s="11">
        <v>45022.0</v>
      </c>
      <c r="G814" s="14">
        <v>2190.0</v>
      </c>
      <c r="H814" s="13" t="s">
        <v>14</v>
      </c>
      <c r="I814" s="13" t="s">
        <v>15</v>
      </c>
    </row>
    <row r="815" ht="36.75" customHeight="1">
      <c r="A815" s="10" t="s">
        <v>664</v>
      </c>
      <c r="B815" s="10">
        <v>3125811.0</v>
      </c>
      <c r="C815" s="10" t="s">
        <v>881</v>
      </c>
      <c r="D815" s="10" t="s">
        <v>882</v>
      </c>
      <c r="E815" s="10" t="s">
        <v>101</v>
      </c>
      <c r="F815" s="11">
        <v>45022.0</v>
      </c>
      <c r="G815" s="14">
        <v>2190.0</v>
      </c>
      <c r="H815" s="13" t="s">
        <v>14</v>
      </c>
      <c r="I815" s="13" t="s">
        <v>15</v>
      </c>
    </row>
    <row r="816" ht="36.75" customHeight="1">
      <c r="A816" s="10" t="s">
        <v>664</v>
      </c>
      <c r="B816" s="10">
        <v>3125812.0</v>
      </c>
      <c r="C816" s="10" t="s">
        <v>883</v>
      </c>
      <c r="D816" s="10" t="s">
        <v>882</v>
      </c>
      <c r="E816" s="10" t="s">
        <v>101</v>
      </c>
      <c r="F816" s="11">
        <v>45022.0</v>
      </c>
      <c r="G816" s="14">
        <v>3365.0</v>
      </c>
      <c r="H816" s="13" t="s">
        <v>14</v>
      </c>
      <c r="I816" s="13" t="s">
        <v>15</v>
      </c>
    </row>
    <row r="817" ht="36.75" customHeight="1">
      <c r="A817" s="10" t="s">
        <v>664</v>
      </c>
      <c r="B817" s="10">
        <v>3125813.0</v>
      </c>
      <c r="C817" s="10" t="s">
        <v>883</v>
      </c>
      <c r="D817" s="10" t="s">
        <v>884</v>
      </c>
      <c r="E817" s="10" t="s">
        <v>101</v>
      </c>
      <c r="F817" s="11">
        <v>45022.0</v>
      </c>
      <c r="G817" s="14">
        <v>3365.0</v>
      </c>
      <c r="H817" s="13" t="s">
        <v>14</v>
      </c>
      <c r="I817" s="13" t="s">
        <v>15</v>
      </c>
    </row>
    <row r="818" ht="36.75" customHeight="1">
      <c r="A818" s="10" t="s">
        <v>664</v>
      </c>
      <c r="B818" s="10">
        <v>3125814.0</v>
      </c>
      <c r="C818" s="10" t="s">
        <v>883</v>
      </c>
      <c r="D818" s="10" t="s">
        <v>884</v>
      </c>
      <c r="E818" s="10" t="s">
        <v>101</v>
      </c>
      <c r="F818" s="11">
        <v>45022.0</v>
      </c>
      <c r="G818" s="14">
        <v>3365.0</v>
      </c>
      <c r="H818" s="13" t="s">
        <v>14</v>
      </c>
      <c r="I818" s="13" t="s">
        <v>15</v>
      </c>
    </row>
    <row r="819" ht="36.75" customHeight="1">
      <c r="A819" s="10" t="s">
        <v>664</v>
      </c>
      <c r="B819" s="10">
        <v>3125815.0</v>
      </c>
      <c r="C819" s="10" t="s">
        <v>883</v>
      </c>
      <c r="D819" s="10" t="s">
        <v>879</v>
      </c>
      <c r="E819" s="10" t="s">
        <v>101</v>
      </c>
      <c r="F819" s="11">
        <v>45022.0</v>
      </c>
      <c r="G819" s="14">
        <v>3365.0</v>
      </c>
      <c r="H819" s="13" t="s">
        <v>14</v>
      </c>
      <c r="I819" s="13" t="s">
        <v>15</v>
      </c>
    </row>
    <row r="820" ht="36.75" customHeight="1">
      <c r="A820" s="10" t="s">
        <v>664</v>
      </c>
      <c r="B820" s="10">
        <v>3125816.0</v>
      </c>
      <c r="C820" s="10" t="s">
        <v>883</v>
      </c>
      <c r="D820" s="10" t="s">
        <v>879</v>
      </c>
      <c r="E820" s="10" t="s">
        <v>101</v>
      </c>
      <c r="F820" s="11">
        <v>45022.0</v>
      </c>
      <c r="G820" s="14">
        <v>3365.0</v>
      </c>
      <c r="H820" s="13" t="s">
        <v>14</v>
      </c>
      <c r="I820" s="13" t="s">
        <v>15</v>
      </c>
    </row>
    <row r="821" ht="36.75" customHeight="1">
      <c r="A821" s="10" t="s">
        <v>664</v>
      </c>
      <c r="B821" s="10">
        <v>3125817.0</v>
      </c>
      <c r="C821" s="10" t="s">
        <v>883</v>
      </c>
      <c r="D821" s="10" t="s">
        <v>879</v>
      </c>
      <c r="E821" s="10" t="s">
        <v>101</v>
      </c>
      <c r="F821" s="11">
        <v>45022.0</v>
      </c>
      <c r="G821" s="14">
        <v>3365.0</v>
      </c>
      <c r="H821" s="13" t="s">
        <v>14</v>
      </c>
      <c r="I821" s="13" t="s">
        <v>15</v>
      </c>
    </row>
    <row r="822" ht="36.75" customHeight="1">
      <c r="A822" s="10" t="s">
        <v>664</v>
      </c>
      <c r="B822" s="10">
        <v>3125818.0</v>
      </c>
      <c r="C822" s="10" t="s">
        <v>883</v>
      </c>
      <c r="D822" s="10" t="s">
        <v>303</v>
      </c>
      <c r="E822" s="10" t="s">
        <v>101</v>
      </c>
      <c r="F822" s="11">
        <v>45022.0</v>
      </c>
      <c r="G822" s="14">
        <v>3365.0</v>
      </c>
      <c r="H822" s="13" t="s">
        <v>14</v>
      </c>
      <c r="I822" s="13" t="s">
        <v>15</v>
      </c>
    </row>
    <row r="823" ht="36.75" customHeight="1">
      <c r="A823" s="10" t="s">
        <v>664</v>
      </c>
      <c r="B823" s="10">
        <v>3125819.0</v>
      </c>
      <c r="C823" s="10" t="s">
        <v>883</v>
      </c>
      <c r="D823" s="10" t="s">
        <v>303</v>
      </c>
      <c r="E823" s="10" t="s">
        <v>101</v>
      </c>
      <c r="F823" s="11">
        <v>45022.0</v>
      </c>
      <c r="G823" s="14">
        <v>3365.0</v>
      </c>
      <c r="H823" s="13" t="s">
        <v>14</v>
      </c>
      <c r="I823" s="13" t="s">
        <v>15</v>
      </c>
    </row>
    <row r="824" ht="36.75" customHeight="1">
      <c r="A824" s="10" t="s">
        <v>664</v>
      </c>
      <c r="B824" s="10">
        <v>3125820.0</v>
      </c>
      <c r="C824" s="10" t="s">
        <v>883</v>
      </c>
      <c r="D824" s="10" t="s">
        <v>303</v>
      </c>
      <c r="E824" s="10" t="s">
        <v>101</v>
      </c>
      <c r="F824" s="11">
        <v>45022.0</v>
      </c>
      <c r="G824" s="14">
        <v>3365.0</v>
      </c>
      <c r="H824" s="13" t="s">
        <v>14</v>
      </c>
      <c r="I824" s="13" t="s">
        <v>15</v>
      </c>
    </row>
    <row r="825" ht="36.75" customHeight="1">
      <c r="A825" s="10" t="s">
        <v>664</v>
      </c>
      <c r="B825" s="10">
        <v>3125821.0</v>
      </c>
      <c r="C825" s="10" t="s">
        <v>883</v>
      </c>
      <c r="D825" s="10" t="s">
        <v>879</v>
      </c>
      <c r="E825" s="10" t="s">
        <v>101</v>
      </c>
      <c r="F825" s="11">
        <v>45022.0</v>
      </c>
      <c r="G825" s="14">
        <v>3365.0</v>
      </c>
      <c r="H825" s="13" t="s">
        <v>14</v>
      </c>
      <c r="I825" s="13" t="s">
        <v>15</v>
      </c>
    </row>
    <row r="826" ht="36.75" customHeight="1">
      <c r="A826" s="10" t="s">
        <v>664</v>
      </c>
      <c r="B826" s="10">
        <v>3125822.0</v>
      </c>
      <c r="C826" s="10" t="s">
        <v>883</v>
      </c>
      <c r="D826" s="10" t="s">
        <v>879</v>
      </c>
      <c r="E826" s="10" t="s">
        <v>101</v>
      </c>
      <c r="F826" s="11">
        <v>45022.0</v>
      </c>
      <c r="G826" s="14">
        <v>3365.0</v>
      </c>
      <c r="H826" s="13" t="s">
        <v>14</v>
      </c>
      <c r="I826" s="13" t="s">
        <v>15</v>
      </c>
    </row>
    <row r="827" ht="36.75" customHeight="1">
      <c r="A827" s="10" t="s">
        <v>664</v>
      </c>
      <c r="B827" s="10">
        <v>3125823.0</v>
      </c>
      <c r="C827" s="10" t="s">
        <v>885</v>
      </c>
      <c r="D827" s="10" t="s">
        <v>879</v>
      </c>
      <c r="E827" s="10" t="s">
        <v>101</v>
      </c>
      <c r="F827" s="11">
        <v>45022.0</v>
      </c>
      <c r="G827" s="14">
        <v>4410.0</v>
      </c>
      <c r="H827" s="13" t="s">
        <v>14</v>
      </c>
      <c r="I827" s="13" t="s">
        <v>15</v>
      </c>
    </row>
    <row r="828" ht="36.75" customHeight="1">
      <c r="A828" s="10" t="s">
        <v>664</v>
      </c>
      <c r="B828" s="10">
        <v>3125824.0</v>
      </c>
      <c r="C828" s="10" t="s">
        <v>885</v>
      </c>
      <c r="D828" s="10" t="s">
        <v>879</v>
      </c>
      <c r="E828" s="10" t="s">
        <v>101</v>
      </c>
      <c r="F828" s="11">
        <v>45022.0</v>
      </c>
      <c r="G828" s="14">
        <v>4410.0</v>
      </c>
      <c r="H828" s="13" t="s">
        <v>14</v>
      </c>
      <c r="I828" s="13" t="s">
        <v>15</v>
      </c>
    </row>
    <row r="829" ht="36.75" customHeight="1">
      <c r="A829" s="10" t="s">
        <v>664</v>
      </c>
      <c r="B829" s="10">
        <v>3125825.0</v>
      </c>
      <c r="C829" s="10" t="s">
        <v>885</v>
      </c>
      <c r="D829" s="10" t="s">
        <v>886</v>
      </c>
      <c r="E829" s="10" t="s">
        <v>101</v>
      </c>
      <c r="F829" s="11">
        <v>45022.0</v>
      </c>
      <c r="G829" s="14">
        <v>4410.0</v>
      </c>
      <c r="H829" s="13" t="s">
        <v>14</v>
      </c>
      <c r="I829" s="13" t="s">
        <v>15</v>
      </c>
    </row>
    <row r="830" ht="36.75" customHeight="1">
      <c r="A830" s="10" t="s">
        <v>664</v>
      </c>
      <c r="B830" s="10">
        <v>3125826.0</v>
      </c>
      <c r="C830" s="10" t="s">
        <v>887</v>
      </c>
      <c r="D830" s="10" t="s">
        <v>20</v>
      </c>
      <c r="E830" s="10" t="s">
        <v>101</v>
      </c>
      <c r="F830" s="11">
        <v>45022.0</v>
      </c>
      <c r="G830" s="14">
        <v>5605.12</v>
      </c>
      <c r="H830" s="13" t="s">
        <v>14</v>
      </c>
      <c r="I830" s="13" t="s">
        <v>15</v>
      </c>
    </row>
    <row r="831" ht="36.75" customHeight="1">
      <c r="A831" s="10" t="s">
        <v>664</v>
      </c>
      <c r="B831" s="10">
        <v>3125827.0</v>
      </c>
      <c r="C831" s="10" t="s">
        <v>887</v>
      </c>
      <c r="D831" s="10" t="s">
        <v>20</v>
      </c>
      <c r="E831" s="10" t="s">
        <v>101</v>
      </c>
      <c r="F831" s="11">
        <v>45022.0</v>
      </c>
      <c r="G831" s="14">
        <v>5605.12</v>
      </c>
      <c r="H831" s="13" t="s">
        <v>14</v>
      </c>
      <c r="I831" s="13" t="s">
        <v>15</v>
      </c>
    </row>
    <row r="832" ht="36.75" customHeight="1">
      <c r="A832" s="10" t="s">
        <v>664</v>
      </c>
      <c r="B832" s="10">
        <v>3125828.0</v>
      </c>
      <c r="C832" s="10" t="s">
        <v>887</v>
      </c>
      <c r="D832" s="10" t="s">
        <v>366</v>
      </c>
      <c r="E832" s="10" t="s">
        <v>101</v>
      </c>
      <c r="F832" s="11">
        <v>45022.0</v>
      </c>
      <c r="G832" s="14">
        <v>5605.12</v>
      </c>
      <c r="H832" s="13" t="s">
        <v>14</v>
      </c>
      <c r="I832" s="13" t="s">
        <v>15</v>
      </c>
    </row>
    <row r="833" ht="36.75" customHeight="1">
      <c r="A833" s="10" t="s">
        <v>664</v>
      </c>
      <c r="B833" s="10">
        <v>3125829.0</v>
      </c>
      <c r="C833" s="10" t="s">
        <v>887</v>
      </c>
      <c r="D833" s="10" t="s">
        <v>366</v>
      </c>
      <c r="E833" s="10" t="s">
        <v>101</v>
      </c>
      <c r="F833" s="11">
        <v>45022.0</v>
      </c>
      <c r="G833" s="14">
        <v>5605.12</v>
      </c>
      <c r="H833" s="13" t="s">
        <v>14</v>
      </c>
      <c r="I833" s="13" t="s">
        <v>15</v>
      </c>
    </row>
    <row r="834" ht="36.75" customHeight="1">
      <c r="A834" s="10" t="s">
        <v>664</v>
      </c>
      <c r="B834" s="10">
        <v>3125830.0</v>
      </c>
      <c r="C834" s="10" t="s">
        <v>887</v>
      </c>
      <c r="D834" s="10" t="s">
        <v>444</v>
      </c>
      <c r="E834" s="10" t="s">
        <v>101</v>
      </c>
      <c r="F834" s="11">
        <v>45022.0</v>
      </c>
      <c r="G834" s="14">
        <v>5605.12</v>
      </c>
      <c r="H834" s="13" t="s">
        <v>14</v>
      </c>
      <c r="I834" s="13" t="s">
        <v>15</v>
      </c>
    </row>
    <row r="835" ht="36.75" customHeight="1">
      <c r="A835" s="10" t="s">
        <v>664</v>
      </c>
      <c r="B835" s="10">
        <v>3125831.0</v>
      </c>
      <c r="C835" s="10" t="s">
        <v>887</v>
      </c>
      <c r="D835" s="10" t="s">
        <v>444</v>
      </c>
      <c r="E835" s="10" t="s">
        <v>101</v>
      </c>
      <c r="F835" s="11">
        <v>45022.0</v>
      </c>
      <c r="G835" s="14">
        <v>5605.12</v>
      </c>
      <c r="H835" s="13" t="s">
        <v>14</v>
      </c>
      <c r="I835" s="13" t="s">
        <v>15</v>
      </c>
    </row>
    <row r="836" ht="36.75" customHeight="1">
      <c r="A836" s="10" t="s">
        <v>664</v>
      </c>
      <c r="B836" s="10">
        <v>3125832.0</v>
      </c>
      <c r="C836" s="10" t="s">
        <v>887</v>
      </c>
      <c r="D836" s="10" t="s">
        <v>444</v>
      </c>
      <c r="E836" s="10" t="s">
        <v>101</v>
      </c>
      <c r="F836" s="11">
        <v>45022.0</v>
      </c>
      <c r="G836" s="14">
        <v>5605.12</v>
      </c>
      <c r="H836" s="13" t="s">
        <v>14</v>
      </c>
      <c r="I836" s="13" t="s">
        <v>15</v>
      </c>
    </row>
    <row r="837" ht="36.75" customHeight="1">
      <c r="A837" s="10" t="s">
        <v>664</v>
      </c>
      <c r="B837" s="10">
        <v>3125833.0</v>
      </c>
      <c r="C837" s="10" t="s">
        <v>887</v>
      </c>
      <c r="D837" s="10" t="s">
        <v>888</v>
      </c>
      <c r="E837" s="10" t="s">
        <v>101</v>
      </c>
      <c r="F837" s="11">
        <v>45022.0</v>
      </c>
      <c r="G837" s="14">
        <v>5605.12</v>
      </c>
      <c r="H837" s="13" t="s">
        <v>14</v>
      </c>
      <c r="I837" s="13" t="s">
        <v>15</v>
      </c>
    </row>
    <row r="838" ht="36.75" customHeight="1">
      <c r="A838" s="10" t="s">
        <v>664</v>
      </c>
      <c r="B838" s="10">
        <v>3125834.0</v>
      </c>
      <c r="C838" s="10" t="s">
        <v>887</v>
      </c>
      <c r="D838" s="10" t="s">
        <v>888</v>
      </c>
      <c r="E838" s="10" t="s">
        <v>101</v>
      </c>
      <c r="F838" s="11">
        <v>45022.0</v>
      </c>
      <c r="G838" s="14">
        <v>5605.12</v>
      </c>
      <c r="H838" s="13" t="s">
        <v>14</v>
      </c>
      <c r="I838" s="13" t="s">
        <v>15</v>
      </c>
    </row>
    <row r="839" ht="36.75" customHeight="1">
      <c r="A839" s="10" t="s">
        <v>664</v>
      </c>
      <c r="B839" s="10">
        <v>3125835.0</v>
      </c>
      <c r="C839" s="10" t="s">
        <v>889</v>
      </c>
      <c r="D839" s="10" t="s">
        <v>307</v>
      </c>
      <c r="E839" s="10" t="s">
        <v>101</v>
      </c>
      <c r="F839" s="11">
        <v>45022.0</v>
      </c>
      <c r="G839" s="14">
        <v>11799.0</v>
      </c>
      <c r="H839" s="13" t="s">
        <v>14</v>
      </c>
      <c r="I839" s="13" t="s">
        <v>15</v>
      </c>
    </row>
    <row r="840" ht="36.75" customHeight="1">
      <c r="A840" s="10" t="s">
        <v>664</v>
      </c>
      <c r="B840" s="10">
        <v>3125836.0</v>
      </c>
      <c r="C840" s="10" t="s">
        <v>889</v>
      </c>
      <c r="D840" s="10" t="s">
        <v>372</v>
      </c>
      <c r="E840" s="10" t="s">
        <v>101</v>
      </c>
      <c r="F840" s="11">
        <v>45022.0</v>
      </c>
      <c r="G840" s="14">
        <v>11799.0</v>
      </c>
      <c r="H840" s="13" t="s">
        <v>14</v>
      </c>
      <c r="I840" s="13" t="s">
        <v>15</v>
      </c>
    </row>
    <row r="841" ht="36.75" customHeight="1">
      <c r="A841" s="10" t="s">
        <v>664</v>
      </c>
      <c r="B841" s="10">
        <v>3125837.0</v>
      </c>
      <c r="C841" s="10" t="s">
        <v>889</v>
      </c>
      <c r="D841" s="10" t="s">
        <v>354</v>
      </c>
      <c r="E841" s="10" t="s">
        <v>101</v>
      </c>
      <c r="F841" s="11">
        <v>45022.0</v>
      </c>
      <c r="G841" s="14">
        <v>11799.0</v>
      </c>
      <c r="H841" s="13" t="s">
        <v>14</v>
      </c>
      <c r="I841" s="13" t="s">
        <v>15</v>
      </c>
    </row>
    <row r="842" ht="36.75" customHeight="1">
      <c r="A842" s="10" t="s">
        <v>664</v>
      </c>
      <c r="B842" s="10">
        <v>3125838.0</v>
      </c>
      <c r="C842" s="10" t="s">
        <v>889</v>
      </c>
      <c r="D842" s="10" t="s">
        <v>354</v>
      </c>
      <c r="E842" s="10" t="s">
        <v>101</v>
      </c>
      <c r="F842" s="11">
        <v>45022.0</v>
      </c>
      <c r="G842" s="14">
        <v>11799.0</v>
      </c>
      <c r="H842" s="13" t="s">
        <v>14</v>
      </c>
      <c r="I842" s="13" t="s">
        <v>15</v>
      </c>
    </row>
    <row r="843" ht="36.75" customHeight="1">
      <c r="A843" s="10" t="s">
        <v>664</v>
      </c>
      <c r="B843" s="10">
        <v>3125839.0</v>
      </c>
      <c r="C843" s="10" t="s">
        <v>890</v>
      </c>
      <c r="D843" s="10" t="s">
        <v>371</v>
      </c>
      <c r="E843" s="10" t="s">
        <v>101</v>
      </c>
      <c r="F843" s="11">
        <v>45022.0</v>
      </c>
      <c r="G843" s="14">
        <v>14959.0</v>
      </c>
      <c r="H843" s="13" t="s">
        <v>14</v>
      </c>
      <c r="I843" s="13" t="s">
        <v>15</v>
      </c>
    </row>
    <row r="844" ht="36.75" customHeight="1">
      <c r="A844" s="10" t="s">
        <v>664</v>
      </c>
      <c r="B844" s="10">
        <v>3125840.0</v>
      </c>
      <c r="C844" s="10" t="s">
        <v>890</v>
      </c>
      <c r="D844" s="10" t="s">
        <v>371</v>
      </c>
      <c r="E844" s="10" t="s">
        <v>101</v>
      </c>
      <c r="F844" s="11">
        <v>45022.0</v>
      </c>
      <c r="G844" s="14">
        <v>14959.0</v>
      </c>
      <c r="H844" s="13" t="s">
        <v>14</v>
      </c>
      <c r="I844" s="13" t="s">
        <v>15</v>
      </c>
    </row>
    <row r="845" ht="36.75" customHeight="1">
      <c r="A845" s="10" t="s">
        <v>664</v>
      </c>
      <c r="B845" s="10">
        <v>3125841.0</v>
      </c>
      <c r="C845" s="10" t="s">
        <v>890</v>
      </c>
      <c r="D845" s="10" t="s">
        <v>371</v>
      </c>
      <c r="E845" s="10" t="s">
        <v>101</v>
      </c>
      <c r="F845" s="11">
        <v>45022.0</v>
      </c>
      <c r="G845" s="14">
        <v>14959.0</v>
      </c>
      <c r="H845" s="13" t="s">
        <v>14</v>
      </c>
      <c r="I845" s="13" t="s">
        <v>15</v>
      </c>
    </row>
    <row r="846" ht="36.75" customHeight="1">
      <c r="A846" s="10" t="s">
        <v>664</v>
      </c>
      <c r="B846" s="10">
        <v>3125842.0</v>
      </c>
      <c r="C846" s="10" t="s">
        <v>890</v>
      </c>
      <c r="D846" s="10" t="s">
        <v>338</v>
      </c>
      <c r="E846" s="10" t="s">
        <v>101</v>
      </c>
      <c r="F846" s="11">
        <v>45022.0</v>
      </c>
      <c r="G846" s="14">
        <v>14959.0</v>
      </c>
      <c r="H846" s="13" t="s">
        <v>14</v>
      </c>
      <c r="I846" s="13" t="s">
        <v>15</v>
      </c>
    </row>
    <row r="847" ht="36.75" customHeight="1">
      <c r="A847" s="10" t="s">
        <v>664</v>
      </c>
      <c r="B847" s="19">
        <v>3939986.0</v>
      </c>
      <c r="C847" s="19" t="s">
        <v>891</v>
      </c>
      <c r="D847" s="19" t="s">
        <v>777</v>
      </c>
      <c r="E847" s="19" t="s">
        <v>101</v>
      </c>
      <c r="F847" s="34">
        <v>45854.0</v>
      </c>
      <c r="G847" s="21">
        <v>7984.26</v>
      </c>
      <c r="H847" s="30" t="s">
        <v>15</v>
      </c>
      <c r="I847" s="30" t="s">
        <v>14</v>
      </c>
    </row>
    <row r="848">
      <c r="A848" s="10" t="s">
        <v>664</v>
      </c>
      <c r="B848" s="19">
        <v>3939916.0</v>
      </c>
      <c r="C848" s="19" t="s">
        <v>892</v>
      </c>
      <c r="D848" s="19" t="s">
        <v>893</v>
      </c>
      <c r="E848" s="19" t="s">
        <v>101</v>
      </c>
      <c r="F848" s="34">
        <v>45868.0</v>
      </c>
      <c r="G848" s="21">
        <v>143.0</v>
      </c>
      <c r="H848" s="30" t="s">
        <v>15</v>
      </c>
      <c r="I848" s="30" t="s">
        <v>14</v>
      </c>
    </row>
    <row r="849" ht="40.5" customHeight="1">
      <c r="A849" s="10" t="s">
        <v>664</v>
      </c>
      <c r="B849" s="19">
        <v>3960205.0</v>
      </c>
      <c r="C849" s="19" t="s">
        <v>894</v>
      </c>
      <c r="D849" s="19" t="s">
        <v>777</v>
      </c>
      <c r="E849" s="19" t="s">
        <v>101</v>
      </c>
      <c r="F849" s="34">
        <v>45888.0</v>
      </c>
      <c r="G849" s="21">
        <v>47400.0</v>
      </c>
      <c r="H849" s="30" t="s">
        <v>15</v>
      </c>
      <c r="I849" s="30" t="s">
        <v>14</v>
      </c>
    </row>
    <row r="850" ht="40.5" customHeight="1">
      <c r="A850" s="10" t="s">
        <v>664</v>
      </c>
      <c r="B850" s="19">
        <v>3954645.0</v>
      </c>
      <c r="C850" s="19" t="s">
        <v>895</v>
      </c>
      <c r="D850" s="19" t="s">
        <v>896</v>
      </c>
      <c r="E850" s="19" t="s">
        <v>101</v>
      </c>
      <c r="F850" s="34">
        <v>46076.0</v>
      </c>
      <c r="G850" s="21">
        <v>44662.5</v>
      </c>
      <c r="H850" s="30" t="s">
        <v>14</v>
      </c>
      <c r="I850" s="30" t="s">
        <v>15</v>
      </c>
    </row>
    <row r="851" ht="36.75" customHeight="1">
      <c r="A851" s="31" t="s">
        <v>340</v>
      </c>
      <c r="B851" s="32">
        <f>SUM(G645:G850)</f>
        <v>936091.42</v>
      </c>
      <c r="C851" s="31"/>
      <c r="D851" s="31"/>
      <c r="E851" s="31"/>
      <c r="F851" s="31"/>
      <c r="G851" s="31"/>
      <c r="H851" s="31"/>
      <c r="I851" s="31"/>
    </row>
    <row r="852" ht="36.75" customHeight="1">
      <c r="A852" s="19" t="s">
        <v>897</v>
      </c>
      <c r="B852" s="10" t="s">
        <v>898</v>
      </c>
      <c r="C852" s="10" t="s">
        <v>899</v>
      </c>
      <c r="D852" s="10" t="s">
        <v>358</v>
      </c>
      <c r="E852" s="10" t="s">
        <v>13</v>
      </c>
      <c r="F852" s="13" t="s">
        <v>31</v>
      </c>
      <c r="G852" s="14">
        <v>552.47</v>
      </c>
      <c r="H852" s="13" t="s">
        <v>14</v>
      </c>
      <c r="I852" s="13" t="s">
        <v>15</v>
      </c>
    </row>
    <row r="853" ht="36.75" customHeight="1">
      <c r="A853" s="19" t="s">
        <v>897</v>
      </c>
      <c r="B853" s="10" t="s">
        <v>900</v>
      </c>
      <c r="C853" s="10" t="s">
        <v>901</v>
      </c>
      <c r="D853" s="10" t="s">
        <v>902</v>
      </c>
      <c r="E853" s="10" t="s">
        <v>13</v>
      </c>
      <c r="F853" s="13" t="s">
        <v>31</v>
      </c>
      <c r="G853" s="14">
        <v>792.71</v>
      </c>
      <c r="H853" s="13" t="s">
        <v>14</v>
      </c>
      <c r="I853" s="13" t="s">
        <v>15</v>
      </c>
    </row>
    <row r="854" ht="36.75" customHeight="1">
      <c r="A854" s="19" t="s">
        <v>897</v>
      </c>
      <c r="B854" s="10" t="s">
        <v>903</v>
      </c>
      <c r="C854" s="10" t="s">
        <v>904</v>
      </c>
      <c r="D854" s="10" t="s">
        <v>905</v>
      </c>
      <c r="E854" s="10" t="s">
        <v>13</v>
      </c>
      <c r="F854" s="13" t="s">
        <v>31</v>
      </c>
      <c r="G854" s="14">
        <v>928.93</v>
      </c>
      <c r="H854" s="13" t="s">
        <v>14</v>
      </c>
      <c r="I854" s="13" t="s">
        <v>15</v>
      </c>
    </row>
    <row r="855" ht="36.75" customHeight="1">
      <c r="A855" s="19" t="s">
        <v>897</v>
      </c>
      <c r="B855" s="10" t="s">
        <v>906</v>
      </c>
      <c r="C855" s="10" t="s">
        <v>907</v>
      </c>
      <c r="D855" s="10" t="s">
        <v>20</v>
      </c>
      <c r="E855" s="10" t="s">
        <v>13</v>
      </c>
      <c r="F855" s="13" t="s">
        <v>31</v>
      </c>
      <c r="G855" s="14">
        <v>900.8</v>
      </c>
      <c r="H855" s="13" t="s">
        <v>14</v>
      </c>
      <c r="I855" s="13" t="s">
        <v>15</v>
      </c>
    </row>
    <row r="856" ht="36.75" customHeight="1">
      <c r="A856" s="19" t="s">
        <v>897</v>
      </c>
      <c r="B856" s="10" t="s">
        <v>908</v>
      </c>
      <c r="C856" s="10" t="s">
        <v>909</v>
      </c>
      <c r="D856" s="10" t="s">
        <v>456</v>
      </c>
      <c r="E856" s="10" t="s">
        <v>13</v>
      </c>
      <c r="F856" s="13" t="s">
        <v>31</v>
      </c>
      <c r="G856" s="14">
        <v>928.93</v>
      </c>
      <c r="H856" s="13" t="s">
        <v>14</v>
      </c>
      <c r="I856" s="13" t="s">
        <v>15</v>
      </c>
    </row>
    <row r="857" ht="36.75" customHeight="1">
      <c r="A857" s="19" t="s">
        <v>897</v>
      </c>
      <c r="B857" s="10" t="s">
        <v>910</v>
      </c>
      <c r="C857" s="10" t="s">
        <v>911</v>
      </c>
      <c r="D857" s="10" t="s">
        <v>398</v>
      </c>
      <c r="E857" s="10" t="s">
        <v>13</v>
      </c>
      <c r="F857" s="13" t="s">
        <v>31</v>
      </c>
      <c r="G857" s="14">
        <v>928.93</v>
      </c>
      <c r="H857" s="13" t="s">
        <v>14</v>
      </c>
      <c r="I857" s="13" t="s">
        <v>15</v>
      </c>
    </row>
    <row r="858" ht="36.75" customHeight="1">
      <c r="A858" s="19" t="s">
        <v>897</v>
      </c>
      <c r="B858" s="10" t="s">
        <v>912</v>
      </c>
      <c r="C858" s="10" t="s">
        <v>913</v>
      </c>
      <c r="D858" s="10" t="s">
        <v>209</v>
      </c>
      <c r="E858" s="10" t="s">
        <v>13</v>
      </c>
      <c r="F858" s="13" t="s">
        <v>31</v>
      </c>
      <c r="G858" s="14">
        <v>908.3</v>
      </c>
      <c r="H858" s="13" t="s">
        <v>14</v>
      </c>
      <c r="I858" s="13" t="s">
        <v>15</v>
      </c>
    </row>
    <row r="859" ht="36.75" customHeight="1">
      <c r="A859" s="19" t="s">
        <v>897</v>
      </c>
      <c r="B859" s="10" t="s">
        <v>914</v>
      </c>
      <c r="C859" s="10" t="s">
        <v>913</v>
      </c>
      <c r="D859" s="10" t="s">
        <v>209</v>
      </c>
      <c r="E859" s="10" t="s">
        <v>13</v>
      </c>
      <c r="F859" s="13" t="s">
        <v>31</v>
      </c>
      <c r="G859" s="14">
        <v>908.3</v>
      </c>
      <c r="H859" s="13" t="s">
        <v>14</v>
      </c>
      <c r="I859" s="13" t="s">
        <v>15</v>
      </c>
    </row>
    <row r="860" ht="36.75" customHeight="1">
      <c r="A860" s="19" t="s">
        <v>897</v>
      </c>
      <c r="B860" s="10" t="s">
        <v>915</v>
      </c>
      <c r="C860" s="10" t="s">
        <v>916</v>
      </c>
      <c r="D860" s="10" t="s">
        <v>209</v>
      </c>
      <c r="E860" s="10" t="s">
        <v>13</v>
      </c>
      <c r="F860" s="13" t="s">
        <v>31</v>
      </c>
      <c r="G860" s="14">
        <v>1209.39</v>
      </c>
      <c r="H860" s="13" t="s">
        <v>14</v>
      </c>
      <c r="I860" s="13" t="s">
        <v>15</v>
      </c>
    </row>
    <row r="861" ht="36.75" customHeight="1">
      <c r="A861" s="19" t="s">
        <v>897</v>
      </c>
      <c r="B861" s="10">
        <v>1811859.0</v>
      </c>
      <c r="C861" s="10" t="s">
        <v>917</v>
      </c>
      <c r="D861" s="10" t="s">
        <v>918</v>
      </c>
      <c r="E861" s="10" t="s">
        <v>13</v>
      </c>
      <c r="F861" s="11">
        <v>44126.0</v>
      </c>
      <c r="G861" s="12">
        <v>700.0</v>
      </c>
      <c r="H861" s="13" t="s">
        <v>14</v>
      </c>
      <c r="I861" s="13" t="s">
        <v>15</v>
      </c>
    </row>
    <row r="862" ht="36.75" customHeight="1">
      <c r="A862" s="19" t="s">
        <v>897</v>
      </c>
      <c r="B862" s="10">
        <v>1811867.0</v>
      </c>
      <c r="C862" s="10" t="s">
        <v>917</v>
      </c>
      <c r="D862" s="10" t="s">
        <v>919</v>
      </c>
      <c r="E862" s="10" t="s">
        <v>13</v>
      </c>
      <c r="F862" s="11">
        <v>44126.0</v>
      </c>
      <c r="G862" s="12">
        <v>700.0</v>
      </c>
      <c r="H862" s="13" t="s">
        <v>14</v>
      </c>
      <c r="I862" s="13" t="s">
        <v>15</v>
      </c>
    </row>
    <row r="863" ht="36.75" customHeight="1">
      <c r="A863" s="19" t="s">
        <v>897</v>
      </c>
      <c r="B863" s="10">
        <v>1811858.0</v>
      </c>
      <c r="C863" s="10" t="s">
        <v>917</v>
      </c>
      <c r="D863" s="10" t="s">
        <v>920</v>
      </c>
      <c r="E863" s="10" t="s">
        <v>13</v>
      </c>
      <c r="F863" s="11">
        <v>44126.0</v>
      </c>
      <c r="G863" s="12">
        <v>700.0</v>
      </c>
      <c r="H863" s="13" t="s">
        <v>14</v>
      </c>
      <c r="I863" s="13" t="s">
        <v>15</v>
      </c>
    </row>
    <row r="864" ht="36.75" customHeight="1">
      <c r="A864" s="19" t="s">
        <v>897</v>
      </c>
      <c r="B864" s="10">
        <v>1811866.0</v>
      </c>
      <c r="C864" s="10" t="s">
        <v>917</v>
      </c>
      <c r="D864" s="10" t="s">
        <v>921</v>
      </c>
      <c r="E864" s="10" t="s">
        <v>13</v>
      </c>
      <c r="F864" s="11">
        <v>44126.0</v>
      </c>
      <c r="G864" s="12">
        <v>700.0</v>
      </c>
      <c r="H864" s="13" t="s">
        <v>14</v>
      </c>
      <c r="I864" s="13" t="s">
        <v>15</v>
      </c>
    </row>
    <row r="865" ht="36.75" customHeight="1">
      <c r="A865" s="19" t="s">
        <v>897</v>
      </c>
      <c r="B865" s="10">
        <v>1811865.0</v>
      </c>
      <c r="C865" s="10" t="s">
        <v>917</v>
      </c>
      <c r="D865" s="10" t="s">
        <v>20</v>
      </c>
      <c r="E865" s="10" t="s">
        <v>13</v>
      </c>
      <c r="F865" s="11">
        <v>44126.0</v>
      </c>
      <c r="G865" s="12">
        <v>700.0</v>
      </c>
      <c r="H865" s="13" t="s">
        <v>14</v>
      </c>
      <c r="I865" s="13" t="s">
        <v>15</v>
      </c>
    </row>
    <row r="866" ht="36.75" customHeight="1">
      <c r="A866" s="19" t="s">
        <v>897</v>
      </c>
      <c r="B866" s="10">
        <v>1811863.0</v>
      </c>
      <c r="C866" s="10" t="s">
        <v>917</v>
      </c>
      <c r="D866" s="10" t="s">
        <v>922</v>
      </c>
      <c r="E866" s="10" t="s">
        <v>13</v>
      </c>
      <c r="F866" s="11">
        <v>44126.0</v>
      </c>
      <c r="G866" s="12">
        <v>700.0</v>
      </c>
      <c r="H866" s="13" t="s">
        <v>14</v>
      </c>
      <c r="I866" s="13" t="s">
        <v>15</v>
      </c>
    </row>
    <row r="867" ht="36.75" customHeight="1">
      <c r="A867" s="19" t="s">
        <v>897</v>
      </c>
      <c r="B867" s="10">
        <v>2752632.0</v>
      </c>
      <c r="C867" s="10" t="s">
        <v>923</v>
      </c>
      <c r="D867" s="10" t="s">
        <v>294</v>
      </c>
      <c r="E867" s="10" t="s">
        <v>13</v>
      </c>
      <c r="F867" s="13" t="s">
        <v>779</v>
      </c>
      <c r="G867" s="12">
        <v>213.12</v>
      </c>
      <c r="H867" s="13" t="s">
        <v>14</v>
      </c>
      <c r="I867" s="13" t="s">
        <v>15</v>
      </c>
    </row>
    <row r="868" ht="36.75" customHeight="1">
      <c r="A868" s="19" t="s">
        <v>897</v>
      </c>
      <c r="B868" s="10">
        <v>2752633.0</v>
      </c>
      <c r="C868" s="10" t="s">
        <v>923</v>
      </c>
      <c r="D868" s="10" t="s">
        <v>294</v>
      </c>
      <c r="E868" s="10" t="s">
        <v>13</v>
      </c>
      <c r="F868" s="13" t="s">
        <v>779</v>
      </c>
      <c r="G868" s="12">
        <v>213.12</v>
      </c>
      <c r="H868" s="13" t="s">
        <v>14</v>
      </c>
      <c r="I868" s="13" t="s">
        <v>15</v>
      </c>
    </row>
    <row r="869" ht="36.75" customHeight="1">
      <c r="A869" s="19" t="s">
        <v>897</v>
      </c>
      <c r="B869" s="10" t="s">
        <v>924</v>
      </c>
      <c r="C869" s="10" t="s">
        <v>925</v>
      </c>
      <c r="D869" s="10" t="s">
        <v>209</v>
      </c>
      <c r="E869" s="10" t="s">
        <v>13</v>
      </c>
      <c r="F869" s="13" t="s">
        <v>31</v>
      </c>
      <c r="G869" s="14">
        <v>900.8</v>
      </c>
      <c r="H869" s="13" t="s">
        <v>14</v>
      </c>
      <c r="I869" s="13" t="s">
        <v>15</v>
      </c>
    </row>
    <row r="870" ht="36.75" customHeight="1">
      <c r="A870" s="19" t="s">
        <v>897</v>
      </c>
      <c r="B870" s="10" t="s">
        <v>926</v>
      </c>
      <c r="C870" s="10" t="s">
        <v>927</v>
      </c>
      <c r="D870" s="10" t="s">
        <v>209</v>
      </c>
      <c r="E870" s="10" t="s">
        <v>13</v>
      </c>
      <c r="F870" s="13" t="s">
        <v>31</v>
      </c>
      <c r="G870" s="14">
        <v>900.8</v>
      </c>
      <c r="H870" s="13" t="s">
        <v>14</v>
      </c>
      <c r="I870" s="13" t="s">
        <v>15</v>
      </c>
    </row>
    <row r="871" ht="36.75" customHeight="1">
      <c r="A871" s="19" t="s">
        <v>897</v>
      </c>
      <c r="B871" s="10" t="s">
        <v>928</v>
      </c>
      <c r="C871" s="10" t="s">
        <v>929</v>
      </c>
      <c r="D871" s="10" t="s">
        <v>22</v>
      </c>
      <c r="E871" s="10" t="s">
        <v>13</v>
      </c>
      <c r="F871" s="13" t="s">
        <v>31</v>
      </c>
      <c r="G871" s="14">
        <v>909.99</v>
      </c>
      <c r="H871" s="13" t="s">
        <v>14</v>
      </c>
      <c r="I871" s="13" t="s">
        <v>15</v>
      </c>
    </row>
    <row r="872" ht="36.75" customHeight="1">
      <c r="A872" s="19" t="s">
        <v>897</v>
      </c>
      <c r="B872" s="10" t="s">
        <v>930</v>
      </c>
      <c r="C872" s="10" t="s">
        <v>929</v>
      </c>
      <c r="D872" s="10" t="s">
        <v>931</v>
      </c>
      <c r="E872" s="10" t="s">
        <v>13</v>
      </c>
      <c r="F872" s="13" t="s">
        <v>31</v>
      </c>
      <c r="G872" s="14">
        <v>909.99</v>
      </c>
      <c r="H872" s="13" t="s">
        <v>14</v>
      </c>
      <c r="I872" s="13" t="s">
        <v>15</v>
      </c>
    </row>
    <row r="873" ht="36.75" customHeight="1">
      <c r="A873" s="19" t="s">
        <v>897</v>
      </c>
      <c r="B873" s="10" t="s">
        <v>932</v>
      </c>
      <c r="C873" s="10" t="s">
        <v>933</v>
      </c>
      <c r="D873" s="10" t="s">
        <v>934</v>
      </c>
      <c r="E873" s="10" t="s">
        <v>13</v>
      </c>
      <c r="F873" s="13" t="s">
        <v>31</v>
      </c>
      <c r="G873" s="14">
        <v>1173.9</v>
      </c>
      <c r="H873" s="13" t="s">
        <v>14</v>
      </c>
      <c r="I873" s="13" t="s">
        <v>15</v>
      </c>
    </row>
    <row r="874" ht="36.75" customHeight="1">
      <c r="A874" s="19" t="s">
        <v>897</v>
      </c>
      <c r="B874" s="10" t="s">
        <v>935</v>
      </c>
      <c r="C874" s="10" t="s">
        <v>936</v>
      </c>
      <c r="D874" s="10" t="s">
        <v>146</v>
      </c>
      <c r="E874" s="10" t="s">
        <v>13</v>
      </c>
      <c r="F874" s="13" t="s">
        <v>31</v>
      </c>
      <c r="G874" s="14">
        <v>991.89</v>
      </c>
      <c r="H874" s="13" t="s">
        <v>14</v>
      </c>
      <c r="I874" s="13" t="s">
        <v>15</v>
      </c>
    </row>
    <row r="875" ht="36.75" customHeight="1">
      <c r="A875" s="19" t="s">
        <v>897</v>
      </c>
      <c r="B875" s="10" t="s">
        <v>937</v>
      </c>
      <c r="C875" s="10" t="s">
        <v>936</v>
      </c>
      <c r="D875" s="10" t="s">
        <v>757</v>
      </c>
      <c r="E875" s="10" t="s">
        <v>13</v>
      </c>
      <c r="F875" s="13" t="s">
        <v>31</v>
      </c>
      <c r="G875" s="14">
        <v>991.89</v>
      </c>
      <c r="H875" s="13" t="s">
        <v>14</v>
      </c>
      <c r="I875" s="13" t="s">
        <v>15</v>
      </c>
    </row>
    <row r="876" ht="36.75" customHeight="1">
      <c r="A876" s="19" t="s">
        <v>897</v>
      </c>
      <c r="B876" s="10" t="s">
        <v>938</v>
      </c>
      <c r="C876" s="10" t="s">
        <v>939</v>
      </c>
      <c r="D876" s="10" t="s">
        <v>671</v>
      </c>
      <c r="E876" s="10" t="s">
        <v>13</v>
      </c>
      <c r="F876" s="13" t="s">
        <v>31</v>
      </c>
      <c r="G876" s="14">
        <v>991.89</v>
      </c>
      <c r="H876" s="13" t="s">
        <v>14</v>
      </c>
      <c r="I876" s="13" t="s">
        <v>15</v>
      </c>
    </row>
    <row r="877" ht="36.75" customHeight="1">
      <c r="A877" s="19" t="s">
        <v>897</v>
      </c>
      <c r="B877" s="10" t="s">
        <v>940</v>
      </c>
      <c r="C877" s="10" t="s">
        <v>941</v>
      </c>
      <c r="D877" s="10" t="s">
        <v>942</v>
      </c>
      <c r="E877" s="10" t="s">
        <v>13</v>
      </c>
      <c r="F877" s="13" t="s">
        <v>31</v>
      </c>
      <c r="G877" s="14">
        <v>130.19</v>
      </c>
      <c r="H877" s="13" t="s">
        <v>14</v>
      </c>
      <c r="I877" s="13" t="s">
        <v>15</v>
      </c>
    </row>
    <row r="878" ht="36.75" customHeight="1">
      <c r="A878" s="19" t="s">
        <v>897</v>
      </c>
      <c r="B878" s="10">
        <v>2333161.0</v>
      </c>
      <c r="C878" s="10" t="s">
        <v>943</v>
      </c>
      <c r="D878" s="10" t="s">
        <v>944</v>
      </c>
      <c r="E878" s="10" t="s">
        <v>13</v>
      </c>
      <c r="F878" s="11">
        <v>44126.0</v>
      </c>
      <c r="G878" s="12">
        <v>782.0</v>
      </c>
      <c r="H878" s="13" t="s">
        <v>14</v>
      </c>
      <c r="I878" s="13" t="s">
        <v>15</v>
      </c>
    </row>
    <row r="879" ht="36.75" customHeight="1">
      <c r="A879" s="19" t="s">
        <v>897</v>
      </c>
      <c r="B879" s="10" t="s">
        <v>945</v>
      </c>
      <c r="C879" s="10" t="s">
        <v>946</v>
      </c>
      <c r="D879" s="10" t="s">
        <v>947</v>
      </c>
      <c r="E879" s="10" t="s">
        <v>13</v>
      </c>
      <c r="F879" s="13" t="s">
        <v>31</v>
      </c>
      <c r="G879" s="14">
        <v>1219.4</v>
      </c>
      <c r="H879" s="13" t="s">
        <v>14</v>
      </c>
      <c r="I879" s="13" t="s">
        <v>15</v>
      </c>
    </row>
    <row r="880" ht="36.75" customHeight="1">
      <c r="A880" s="19" t="s">
        <v>897</v>
      </c>
      <c r="B880" s="10" t="s">
        <v>948</v>
      </c>
      <c r="C880" s="10" t="s">
        <v>949</v>
      </c>
      <c r="D880" s="10" t="s">
        <v>234</v>
      </c>
      <c r="E880" s="10" t="s">
        <v>13</v>
      </c>
      <c r="F880" s="13" t="s">
        <v>31</v>
      </c>
      <c r="G880" s="14">
        <v>1205.93</v>
      </c>
      <c r="H880" s="13" t="s">
        <v>14</v>
      </c>
      <c r="I880" s="13" t="s">
        <v>15</v>
      </c>
    </row>
    <row r="881" ht="36.75" customHeight="1">
      <c r="A881" s="19" t="s">
        <v>897</v>
      </c>
      <c r="B881" s="10" t="s">
        <v>950</v>
      </c>
      <c r="C881" s="10" t="s">
        <v>951</v>
      </c>
      <c r="D881" s="10" t="s">
        <v>234</v>
      </c>
      <c r="E881" s="10" t="s">
        <v>13</v>
      </c>
      <c r="F881" s="13" t="s">
        <v>31</v>
      </c>
      <c r="G881" s="14">
        <v>1205.93</v>
      </c>
      <c r="H881" s="13" t="s">
        <v>14</v>
      </c>
      <c r="I881" s="13" t="s">
        <v>15</v>
      </c>
    </row>
    <row r="882" ht="36.75" customHeight="1">
      <c r="A882" s="19" t="s">
        <v>897</v>
      </c>
      <c r="B882" s="10" t="s">
        <v>952</v>
      </c>
      <c r="C882" s="10" t="s">
        <v>953</v>
      </c>
      <c r="D882" s="10" t="s">
        <v>954</v>
      </c>
      <c r="E882" s="10" t="s">
        <v>13</v>
      </c>
      <c r="F882" s="13" t="s">
        <v>31</v>
      </c>
      <c r="G882" s="14">
        <v>1205.93</v>
      </c>
      <c r="H882" s="13" t="s">
        <v>14</v>
      </c>
      <c r="I882" s="13" t="s">
        <v>15</v>
      </c>
    </row>
    <row r="883" ht="36.75" customHeight="1">
      <c r="A883" s="19" t="s">
        <v>897</v>
      </c>
      <c r="B883" s="10" t="s">
        <v>955</v>
      </c>
      <c r="C883" s="10" t="s">
        <v>956</v>
      </c>
      <c r="D883" s="10" t="s">
        <v>23</v>
      </c>
      <c r="E883" s="10" t="s">
        <v>13</v>
      </c>
      <c r="F883" s="13" t="s">
        <v>31</v>
      </c>
      <c r="G883" s="14">
        <v>1542.09</v>
      </c>
      <c r="H883" s="13" t="s">
        <v>14</v>
      </c>
      <c r="I883" s="13" t="s">
        <v>15</v>
      </c>
    </row>
    <row r="884" ht="36.75" customHeight="1">
      <c r="A884" s="19" t="s">
        <v>897</v>
      </c>
      <c r="B884" s="10" t="s">
        <v>957</v>
      </c>
      <c r="C884" s="10" t="s">
        <v>958</v>
      </c>
      <c r="D884" s="10" t="s">
        <v>23</v>
      </c>
      <c r="E884" s="10" t="s">
        <v>13</v>
      </c>
      <c r="F884" s="13" t="s">
        <v>31</v>
      </c>
      <c r="G884" s="14">
        <v>1542.09</v>
      </c>
      <c r="H884" s="13" t="s">
        <v>14</v>
      </c>
      <c r="I884" s="13" t="s">
        <v>15</v>
      </c>
    </row>
    <row r="885" ht="36.75" customHeight="1">
      <c r="A885" s="19" t="s">
        <v>897</v>
      </c>
      <c r="B885" s="10" t="s">
        <v>959</v>
      </c>
      <c r="C885" s="10" t="s">
        <v>960</v>
      </c>
      <c r="D885" s="10" t="s">
        <v>183</v>
      </c>
      <c r="E885" s="10" t="s">
        <v>13</v>
      </c>
      <c r="F885" s="13" t="s">
        <v>31</v>
      </c>
      <c r="G885" s="14">
        <v>1542.09</v>
      </c>
      <c r="H885" s="13" t="s">
        <v>14</v>
      </c>
      <c r="I885" s="13" t="s">
        <v>15</v>
      </c>
    </row>
    <row r="886" ht="36.75" customHeight="1">
      <c r="A886" s="19" t="s">
        <v>897</v>
      </c>
      <c r="B886" s="10" t="s">
        <v>961</v>
      </c>
      <c r="C886" s="10" t="s">
        <v>962</v>
      </c>
      <c r="D886" s="10" t="s">
        <v>278</v>
      </c>
      <c r="E886" s="10" t="s">
        <v>13</v>
      </c>
      <c r="F886" s="13" t="s">
        <v>31</v>
      </c>
      <c r="G886" s="14">
        <v>1542.09</v>
      </c>
      <c r="H886" s="13" t="s">
        <v>14</v>
      </c>
      <c r="I886" s="13" t="s">
        <v>15</v>
      </c>
    </row>
    <row r="887" ht="36.75" customHeight="1">
      <c r="A887" s="19" t="s">
        <v>897</v>
      </c>
      <c r="B887" s="10" t="s">
        <v>963</v>
      </c>
      <c r="C887" s="10" t="s">
        <v>964</v>
      </c>
      <c r="D887" s="10" t="s">
        <v>965</v>
      </c>
      <c r="E887" s="10" t="s">
        <v>13</v>
      </c>
      <c r="F887" s="13" t="s">
        <v>31</v>
      </c>
      <c r="G887" s="14">
        <v>1542.09</v>
      </c>
      <c r="H887" s="13" t="s">
        <v>14</v>
      </c>
      <c r="I887" s="13" t="s">
        <v>15</v>
      </c>
    </row>
    <row r="888" ht="36.75" customHeight="1">
      <c r="A888" s="19" t="s">
        <v>897</v>
      </c>
      <c r="B888" s="10" t="s">
        <v>966</v>
      </c>
      <c r="C888" s="10" t="s">
        <v>967</v>
      </c>
      <c r="D888" s="10" t="s">
        <v>968</v>
      </c>
      <c r="E888" s="10" t="s">
        <v>13</v>
      </c>
      <c r="F888" s="13" t="s">
        <v>31</v>
      </c>
      <c r="G888" s="14">
        <v>1542.09</v>
      </c>
      <c r="H888" s="13" t="s">
        <v>14</v>
      </c>
      <c r="I888" s="13" t="s">
        <v>15</v>
      </c>
    </row>
    <row r="889" ht="36.75" customHeight="1">
      <c r="A889" s="19" t="s">
        <v>897</v>
      </c>
      <c r="B889" s="10" t="s">
        <v>969</v>
      </c>
      <c r="C889" s="10" t="s">
        <v>970</v>
      </c>
      <c r="D889" s="10" t="s">
        <v>971</v>
      </c>
      <c r="E889" s="10" t="s">
        <v>13</v>
      </c>
      <c r="F889" s="13" t="s">
        <v>31</v>
      </c>
      <c r="G889" s="14">
        <v>1542.09</v>
      </c>
      <c r="H889" s="13" t="s">
        <v>14</v>
      </c>
      <c r="I889" s="13" t="s">
        <v>15</v>
      </c>
    </row>
    <row r="890" ht="36.75" customHeight="1">
      <c r="A890" s="19" t="s">
        <v>897</v>
      </c>
      <c r="B890" s="10" t="s">
        <v>972</v>
      </c>
      <c r="C890" s="10" t="s">
        <v>973</v>
      </c>
      <c r="D890" s="10" t="s">
        <v>974</v>
      </c>
      <c r="E890" s="10" t="s">
        <v>13</v>
      </c>
      <c r="F890" s="13" t="s">
        <v>31</v>
      </c>
      <c r="G890" s="14">
        <v>1205.93</v>
      </c>
      <c r="H890" s="13" t="s">
        <v>14</v>
      </c>
      <c r="I890" s="13" t="s">
        <v>15</v>
      </c>
    </row>
    <row r="891" ht="36.75" customHeight="1">
      <c r="A891" s="19" t="s">
        <v>897</v>
      </c>
      <c r="B891" s="10" t="s">
        <v>975</v>
      </c>
      <c r="C891" s="10" t="s">
        <v>976</v>
      </c>
      <c r="D891" s="10" t="s">
        <v>23</v>
      </c>
      <c r="E891" s="10" t="s">
        <v>13</v>
      </c>
      <c r="F891" s="13" t="s">
        <v>31</v>
      </c>
      <c r="G891" s="14">
        <v>1205.93</v>
      </c>
      <c r="H891" s="13" t="s">
        <v>14</v>
      </c>
      <c r="I891" s="13" t="s">
        <v>15</v>
      </c>
    </row>
    <row r="892" ht="36.75" customHeight="1">
      <c r="A892" s="19" t="s">
        <v>897</v>
      </c>
      <c r="B892" s="10" t="s">
        <v>977</v>
      </c>
      <c r="C892" s="10" t="s">
        <v>978</v>
      </c>
      <c r="D892" s="10" t="s">
        <v>23</v>
      </c>
      <c r="E892" s="10" t="s">
        <v>13</v>
      </c>
      <c r="F892" s="13" t="s">
        <v>31</v>
      </c>
      <c r="G892" s="14">
        <v>1205.93</v>
      </c>
      <c r="H892" s="13" t="s">
        <v>14</v>
      </c>
      <c r="I892" s="13" t="s">
        <v>15</v>
      </c>
    </row>
    <row r="893" ht="36.75" customHeight="1">
      <c r="A893" s="19" t="s">
        <v>897</v>
      </c>
      <c r="B893" s="10">
        <v>2752636.0</v>
      </c>
      <c r="C893" s="10" t="s">
        <v>979</v>
      </c>
      <c r="D893" s="10" t="s">
        <v>294</v>
      </c>
      <c r="E893" s="10" t="s">
        <v>13</v>
      </c>
      <c r="F893" s="13" t="s">
        <v>779</v>
      </c>
      <c r="G893" s="12">
        <v>155.72</v>
      </c>
      <c r="H893" s="13" t="s">
        <v>14</v>
      </c>
      <c r="I893" s="13" t="s">
        <v>15</v>
      </c>
    </row>
    <row r="894" ht="36.75" customHeight="1">
      <c r="A894" s="19" t="s">
        <v>897</v>
      </c>
      <c r="B894" s="10">
        <v>2752637.0</v>
      </c>
      <c r="C894" s="10" t="s">
        <v>980</v>
      </c>
      <c r="D894" s="10" t="s">
        <v>294</v>
      </c>
      <c r="E894" s="10" t="s">
        <v>13</v>
      </c>
      <c r="F894" s="13" t="s">
        <v>779</v>
      </c>
      <c r="G894" s="12">
        <v>188.52</v>
      </c>
      <c r="H894" s="13" t="s">
        <v>14</v>
      </c>
      <c r="I894" s="13" t="s">
        <v>15</v>
      </c>
    </row>
    <row r="895" ht="36.75" customHeight="1">
      <c r="A895" s="19" t="s">
        <v>897</v>
      </c>
      <c r="B895" s="10">
        <v>2753821.0</v>
      </c>
      <c r="C895" s="10" t="s">
        <v>981</v>
      </c>
      <c r="D895" s="10" t="s">
        <v>343</v>
      </c>
      <c r="E895" s="10" t="s">
        <v>13</v>
      </c>
      <c r="F895" s="18">
        <v>44726.0</v>
      </c>
      <c r="G895" s="14">
        <v>415.48</v>
      </c>
      <c r="H895" s="13" t="s">
        <v>14</v>
      </c>
      <c r="I895" s="13" t="s">
        <v>15</v>
      </c>
    </row>
    <row r="896" ht="36.75" customHeight="1">
      <c r="A896" s="19" t="s">
        <v>897</v>
      </c>
      <c r="B896" s="10">
        <v>2753822.0</v>
      </c>
      <c r="C896" s="10" t="s">
        <v>981</v>
      </c>
      <c r="D896" s="10" t="s">
        <v>343</v>
      </c>
      <c r="E896" s="10" t="s">
        <v>13</v>
      </c>
      <c r="F896" s="18">
        <v>44726.0</v>
      </c>
      <c r="G896" s="14">
        <v>415.48</v>
      </c>
      <c r="H896" s="13" t="s">
        <v>14</v>
      </c>
      <c r="I896" s="13" t="s">
        <v>15</v>
      </c>
    </row>
    <row r="897" ht="36.75" customHeight="1">
      <c r="A897" s="19" t="s">
        <v>897</v>
      </c>
      <c r="B897" s="10">
        <v>2753823.0</v>
      </c>
      <c r="C897" s="10" t="s">
        <v>981</v>
      </c>
      <c r="D897" s="10" t="s">
        <v>343</v>
      </c>
      <c r="E897" s="10" t="s">
        <v>13</v>
      </c>
      <c r="F897" s="18">
        <v>44726.0</v>
      </c>
      <c r="G897" s="14">
        <v>415.48</v>
      </c>
      <c r="H897" s="13" t="s">
        <v>14</v>
      </c>
      <c r="I897" s="13" t="s">
        <v>15</v>
      </c>
    </row>
    <row r="898" ht="36.75" customHeight="1">
      <c r="A898" s="19" t="s">
        <v>897</v>
      </c>
      <c r="B898" s="10">
        <v>2753824.0</v>
      </c>
      <c r="C898" s="10" t="s">
        <v>981</v>
      </c>
      <c r="D898" s="10" t="s">
        <v>343</v>
      </c>
      <c r="E898" s="10" t="s">
        <v>13</v>
      </c>
      <c r="F898" s="18">
        <v>44726.0</v>
      </c>
      <c r="G898" s="14">
        <v>415.48</v>
      </c>
      <c r="H898" s="13" t="s">
        <v>14</v>
      </c>
      <c r="I898" s="13" t="s">
        <v>15</v>
      </c>
    </row>
    <row r="899" ht="36.75" customHeight="1">
      <c r="A899" s="19" t="s">
        <v>897</v>
      </c>
      <c r="B899" s="10" t="s">
        <v>982</v>
      </c>
      <c r="C899" s="10" t="s">
        <v>983</v>
      </c>
      <c r="D899" s="10" t="s">
        <v>745</v>
      </c>
      <c r="E899" s="10" t="s">
        <v>13</v>
      </c>
      <c r="F899" s="13" t="s">
        <v>31</v>
      </c>
      <c r="G899" s="14">
        <v>909.99</v>
      </c>
      <c r="H899" s="13" t="s">
        <v>14</v>
      </c>
      <c r="I899" s="13" t="s">
        <v>15</v>
      </c>
    </row>
    <row r="900" ht="36.75" customHeight="1">
      <c r="A900" s="19" t="s">
        <v>897</v>
      </c>
      <c r="B900" s="10">
        <v>2671505.0</v>
      </c>
      <c r="C900" s="10" t="s">
        <v>984</v>
      </c>
      <c r="D900" s="10" t="s">
        <v>985</v>
      </c>
      <c r="E900" s="10" t="s">
        <v>13</v>
      </c>
      <c r="F900" s="11">
        <v>44614.0</v>
      </c>
      <c r="G900" s="12">
        <v>1228.0</v>
      </c>
      <c r="H900" s="13" t="s">
        <v>14</v>
      </c>
      <c r="I900" s="13" t="s">
        <v>15</v>
      </c>
    </row>
    <row r="901" ht="36.75" customHeight="1">
      <c r="A901" s="19" t="s">
        <v>897</v>
      </c>
      <c r="B901" s="10">
        <v>2671504.0</v>
      </c>
      <c r="C901" s="10" t="s">
        <v>984</v>
      </c>
      <c r="D901" s="10" t="s">
        <v>701</v>
      </c>
      <c r="E901" s="10" t="s">
        <v>13</v>
      </c>
      <c r="F901" s="11">
        <v>44614.0</v>
      </c>
      <c r="G901" s="12">
        <v>1228.0</v>
      </c>
      <c r="H901" s="13" t="s">
        <v>14</v>
      </c>
      <c r="I901" s="13" t="s">
        <v>15</v>
      </c>
    </row>
    <row r="902" ht="36.75" customHeight="1">
      <c r="A902" s="19" t="s">
        <v>897</v>
      </c>
      <c r="B902" s="10">
        <v>2671510.0</v>
      </c>
      <c r="C902" s="10" t="s">
        <v>984</v>
      </c>
      <c r="D902" s="10" t="s">
        <v>986</v>
      </c>
      <c r="E902" s="10" t="s">
        <v>13</v>
      </c>
      <c r="F902" s="11">
        <v>44614.0</v>
      </c>
      <c r="G902" s="12">
        <v>1228.0</v>
      </c>
      <c r="H902" s="13" t="s">
        <v>14</v>
      </c>
      <c r="I902" s="13" t="s">
        <v>15</v>
      </c>
    </row>
    <row r="903" ht="36.75" customHeight="1">
      <c r="A903" s="19" t="s">
        <v>897</v>
      </c>
      <c r="B903" s="10">
        <v>2671508.0</v>
      </c>
      <c r="C903" s="10" t="s">
        <v>984</v>
      </c>
      <c r="D903" s="10" t="s">
        <v>987</v>
      </c>
      <c r="E903" s="10" t="s">
        <v>13</v>
      </c>
      <c r="F903" s="11">
        <v>44614.0</v>
      </c>
      <c r="G903" s="12">
        <v>1228.0</v>
      </c>
      <c r="H903" s="13" t="s">
        <v>14</v>
      </c>
      <c r="I903" s="13" t="s">
        <v>15</v>
      </c>
    </row>
    <row r="904" ht="36.75" customHeight="1">
      <c r="A904" s="19" t="s">
        <v>897</v>
      </c>
      <c r="B904" s="10">
        <v>2671509.0</v>
      </c>
      <c r="C904" s="10" t="s">
        <v>984</v>
      </c>
      <c r="D904" s="10" t="s">
        <v>987</v>
      </c>
      <c r="E904" s="10" t="s">
        <v>13</v>
      </c>
      <c r="F904" s="11">
        <v>44614.0</v>
      </c>
      <c r="G904" s="12">
        <v>1228.0</v>
      </c>
      <c r="H904" s="13" t="s">
        <v>14</v>
      </c>
      <c r="I904" s="13" t="s">
        <v>15</v>
      </c>
    </row>
    <row r="905" ht="36.75" customHeight="1">
      <c r="A905" s="19" t="s">
        <v>897</v>
      </c>
      <c r="B905" s="10">
        <v>2671506.0</v>
      </c>
      <c r="C905" s="10" t="s">
        <v>984</v>
      </c>
      <c r="D905" s="10" t="s">
        <v>988</v>
      </c>
      <c r="E905" s="10" t="s">
        <v>13</v>
      </c>
      <c r="F905" s="11">
        <v>44614.0</v>
      </c>
      <c r="G905" s="12">
        <v>1228.0</v>
      </c>
      <c r="H905" s="13" t="s">
        <v>14</v>
      </c>
      <c r="I905" s="13" t="s">
        <v>15</v>
      </c>
    </row>
    <row r="906" ht="36.75" customHeight="1">
      <c r="A906" s="19" t="s">
        <v>897</v>
      </c>
      <c r="B906" s="10">
        <v>2671507.0</v>
      </c>
      <c r="C906" s="10" t="s">
        <v>984</v>
      </c>
      <c r="D906" s="10" t="s">
        <v>989</v>
      </c>
      <c r="E906" s="10" t="s">
        <v>13</v>
      </c>
      <c r="F906" s="11">
        <v>44614.0</v>
      </c>
      <c r="G906" s="12">
        <v>1228.0</v>
      </c>
      <c r="H906" s="13" t="s">
        <v>14</v>
      </c>
      <c r="I906" s="13" t="s">
        <v>15</v>
      </c>
    </row>
    <row r="907" ht="36.75" customHeight="1">
      <c r="A907" s="19" t="s">
        <v>897</v>
      </c>
      <c r="B907" s="10">
        <v>2671511.0</v>
      </c>
      <c r="C907" s="10" t="s">
        <v>984</v>
      </c>
      <c r="D907" s="10" t="s">
        <v>990</v>
      </c>
      <c r="E907" s="10" t="s">
        <v>13</v>
      </c>
      <c r="F907" s="11">
        <v>44614.0</v>
      </c>
      <c r="G907" s="12">
        <v>1228.0</v>
      </c>
      <c r="H907" s="13" t="s">
        <v>14</v>
      </c>
      <c r="I907" s="13" t="s">
        <v>15</v>
      </c>
    </row>
    <row r="908" ht="36.75" customHeight="1">
      <c r="A908" s="19" t="s">
        <v>897</v>
      </c>
      <c r="B908" s="10">
        <v>2671512.0</v>
      </c>
      <c r="C908" s="10" t="s">
        <v>984</v>
      </c>
      <c r="D908" s="10" t="s">
        <v>990</v>
      </c>
      <c r="E908" s="10" t="s">
        <v>13</v>
      </c>
      <c r="F908" s="11">
        <v>44614.0</v>
      </c>
      <c r="G908" s="12">
        <v>1228.0</v>
      </c>
      <c r="H908" s="13" t="s">
        <v>14</v>
      </c>
      <c r="I908" s="13" t="s">
        <v>15</v>
      </c>
    </row>
    <row r="909" ht="36.75" customHeight="1">
      <c r="A909" s="19" t="s">
        <v>897</v>
      </c>
      <c r="B909" s="10">
        <v>2671513.0</v>
      </c>
      <c r="C909" s="10" t="s">
        <v>984</v>
      </c>
      <c r="D909" s="10" t="s">
        <v>990</v>
      </c>
      <c r="E909" s="10" t="s">
        <v>13</v>
      </c>
      <c r="F909" s="11">
        <v>44614.0</v>
      </c>
      <c r="G909" s="12">
        <v>1228.0</v>
      </c>
      <c r="H909" s="13" t="s">
        <v>14</v>
      </c>
      <c r="I909" s="13" t="s">
        <v>15</v>
      </c>
    </row>
    <row r="910" ht="36.75" customHeight="1">
      <c r="A910" s="19" t="s">
        <v>897</v>
      </c>
      <c r="B910" s="10" t="s">
        <v>991</v>
      </c>
      <c r="C910" s="10" t="s">
        <v>992</v>
      </c>
      <c r="D910" s="10" t="s">
        <v>990</v>
      </c>
      <c r="E910" s="10" t="s">
        <v>13</v>
      </c>
      <c r="F910" s="13" t="s">
        <v>31</v>
      </c>
      <c r="G910" s="14">
        <v>727.99</v>
      </c>
      <c r="H910" s="13" t="s">
        <v>14</v>
      </c>
      <c r="I910" s="13" t="s">
        <v>15</v>
      </c>
    </row>
    <row r="911" ht="36.75" customHeight="1">
      <c r="A911" s="19" t="s">
        <v>897</v>
      </c>
      <c r="B911" s="10" t="s">
        <v>993</v>
      </c>
      <c r="C911" s="10" t="s">
        <v>994</v>
      </c>
      <c r="D911" s="10" t="s">
        <v>995</v>
      </c>
      <c r="E911" s="10" t="s">
        <v>13</v>
      </c>
      <c r="F911" s="13" t="s">
        <v>31</v>
      </c>
      <c r="G911" s="14">
        <v>745.21</v>
      </c>
      <c r="H911" s="13" t="s">
        <v>14</v>
      </c>
      <c r="I911" s="13" t="s">
        <v>15</v>
      </c>
    </row>
    <row r="912" ht="36.75" customHeight="1">
      <c r="A912" s="19" t="s">
        <v>897</v>
      </c>
      <c r="B912" s="10" t="s">
        <v>996</v>
      </c>
      <c r="C912" s="10" t="s">
        <v>994</v>
      </c>
      <c r="D912" s="10" t="s">
        <v>995</v>
      </c>
      <c r="E912" s="10" t="s">
        <v>13</v>
      </c>
      <c r="F912" s="13" t="s">
        <v>31</v>
      </c>
      <c r="G912" s="14">
        <v>745.21</v>
      </c>
      <c r="H912" s="13" t="s">
        <v>14</v>
      </c>
      <c r="I912" s="13" t="s">
        <v>15</v>
      </c>
    </row>
    <row r="913" ht="36.75" customHeight="1">
      <c r="A913" s="19" t="s">
        <v>897</v>
      </c>
      <c r="B913" s="10" t="s">
        <v>997</v>
      </c>
      <c r="C913" s="10" t="s">
        <v>998</v>
      </c>
      <c r="D913" s="10" t="s">
        <v>999</v>
      </c>
      <c r="E913" s="10" t="s">
        <v>13</v>
      </c>
      <c r="F913" s="13" t="s">
        <v>31</v>
      </c>
      <c r="G913" s="14">
        <v>627.63</v>
      </c>
      <c r="H913" s="13" t="s">
        <v>14</v>
      </c>
      <c r="I913" s="13" t="s">
        <v>15</v>
      </c>
    </row>
    <row r="914" ht="36.75" customHeight="1">
      <c r="A914" s="19" t="s">
        <v>897</v>
      </c>
      <c r="B914" s="10" t="s">
        <v>1000</v>
      </c>
      <c r="C914" s="10" t="s">
        <v>1001</v>
      </c>
      <c r="D914" s="10" t="s">
        <v>1002</v>
      </c>
      <c r="E914" s="10" t="s">
        <v>13</v>
      </c>
      <c r="F914" s="13" t="s">
        <v>31</v>
      </c>
      <c r="G914" s="14">
        <v>627.63</v>
      </c>
      <c r="H914" s="13" t="s">
        <v>14</v>
      </c>
      <c r="I914" s="13" t="s">
        <v>15</v>
      </c>
    </row>
    <row r="915" ht="36.75" customHeight="1">
      <c r="A915" s="19" t="s">
        <v>897</v>
      </c>
      <c r="B915" s="10" t="s">
        <v>1003</v>
      </c>
      <c r="C915" s="10" t="s">
        <v>1004</v>
      </c>
      <c r="D915" s="10" t="s">
        <v>456</v>
      </c>
      <c r="E915" s="10" t="s">
        <v>13</v>
      </c>
      <c r="F915" s="13" t="s">
        <v>31</v>
      </c>
      <c r="G915" s="14">
        <v>805.12</v>
      </c>
      <c r="H915" s="13" t="s">
        <v>14</v>
      </c>
      <c r="I915" s="13" t="s">
        <v>15</v>
      </c>
    </row>
    <row r="916" ht="36.75" customHeight="1">
      <c r="A916" s="19" t="s">
        <v>897</v>
      </c>
      <c r="B916" s="10" t="s">
        <v>1005</v>
      </c>
      <c r="C916" s="10" t="s">
        <v>1006</v>
      </c>
      <c r="D916" s="10" t="s">
        <v>1007</v>
      </c>
      <c r="E916" s="10" t="s">
        <v>13</v>
      </c>
      <c r="F916" s="13" t="s">
        <v>31</v>
      </c>
      <c r="G916" s="14">
        <v>805.12</v>
      </c>
      <c r="H916" s="13" t="s">
        <v>14</v>
      </c>
      <c r="I916" s="13" t="s">
        <v>15</v>
      </c>
    </row>
    <row r="917" ht="36.75" customHeight="1">
      <c r="A917" s="19" t="s">
        <v>897</v>
      </c>
      <c r="B917" s="10" t="s">
        <v>1008</v>
      </c>
      <c r="C917" s="10" t="s">
        <v>1009</v>
      </c>
      <c r="D917" s="10" t="s">
        <v>386</v>
      </c>
      <c r="E917" s="10" t="s">
        <v>13</v>
      </c>
      <c r="F917" s="13" t="s">
        <v>31</v>
      </c>
      <c r="G917" s="14">
        <v>1664.16</v>
      </c>
      <c r="H917" s="13" t="s">
        <v>14</v>
      </c>
      <c r="I917" s="13" t="s">
        <v>15</v>
      </c>
    </row>
    <row r="918" ht="36.75" customHeight="1">
      <c r="A918" s="19" t="s">
        <v>897</v>
      </c>
      <c r="B918" s="10" t="s">
        <v>1010</v>
      </c>
      <c r="C918" s="10" t="s">
        <v>1011</v>
      </c>
      <c r="D918" s="10" t="s">
        <v>386</v>
      </c>
      <c r="E918" s="10" t="s">
        <v>13</v>
      </c>
      <c r="F918" s="13" t="s">
        <v>31</v>
      </c>
      <c r="G918" s="14">
        <v>1664.16</v>
      </c>
      <c r="H918" s="13" t="s">
        <v>14</v>
      </c>
      <c r="I918" s="13" t="s">
        <v>15</v>
      </c>
    </row>
    <row r="919" ht="36.75" customHeight="1">
      <c r="A919" s="19" t="s">
        <v>897</v>
      </c>
      <c r="B919" s="10" t="s">
        <v>1012</v>
      </c>
      <c r="C919" s="10" t="s">
        <v>1013</v>
      </c>
      <c r="D919" s="10" t="s">
        <v>386</v>
      </c>
      <c r="E919" s="10" t="s">
        <v>13</v>
      </c>
      <c r="F919" s="13" t="s">
        <v>31</v>
      </c>
      <c r="G919" s="14">
        <v>1664.16</v>
      </c>
      <c r="H919" s="13" t="s">
        <v>14</v>
      </c>
      <c r="I919" s="13" t="s">
        <v>15</v>
      </c>
    </row>
    <row r="920" ht="36.75" customHeight="1">
      <c r="A920" s="19" t="s">
        <v>897</v>
      </c>
      <c r="B920" s="10" t="s">
        <v>1014</v>
      </c>
      <c r="C920" s="10" t="s">
        <v>1015</v>
      </c>
      <c r="D920" s="10" t="s">
        <v>386</v>
      </c>
      <c r="E920" s="10" t="s">
        <v>13</v>
      </c>
      <c r="F920" s="13" t="s">
        <v>31</v>
      </c>
      <c r="G920" s="14">
        <v>1664.16</v>
      </c>
      <c r="H920" s="13" t="s">
        <v>14</v>
      </c>
      <c r="I920" s="13" t="s">
        <v>15</v>
      </c>
    </row>
    <row r="921" ht="36.75" customHeight="1">
      <c r="A921" s="19" t="s">
        <v>897</v>
      </c>
      <c r="B921" s="10" t="s">
        <v>1016</v>
      </c>
      <c r="C921" s="10" t="s">
        <v>1017</v>
      </c>
      <c r="D921" s="10" t="s">
        <v>386</v>
      </c>
      <c r="E921" s="10" t="s">
        <v>13</v>
      </c>
      <c r="F921" s="13" t="s">
        <v>31</v>
      </c>
      <c r="G921" s="14">
        <v>805.12</v>
      </c>
      <c r="H921" s="13" t="s">
        <v>14</v>
      </c>
      <c r="I921" s="13" t="s">
        <v>15</v>
      </c>
    </row>
    <row r="922" ht="36.75" customHeight="1">
      <c r="A922" s="19" t="s">
        <v>897</v>
      </c>
      <c r="B922" s="10" t="s">
        <v>1018</v>
      </c>
      <c r="C922" s="10" t="s">
        <v>1019</v>
      </c>
      <c r="D922" s="10" t="s">
        <v>386</v>
      </c>
      <c r="E922" s="10" t="s">
        <v>13</v>
      </c>
      <c r="F922" s="13" t="s">
        <v>31</v>
      </c>
      <c r="G922" s="14">
        <v>805.12</v>
      </c>
      <c r="H922" s="13" t="s">
        <v>14</v>
      </c>
      <c r="I922" s="13" t="s">
        <v>15</v>
      </c>
    </row>
    <row r="923" ht="36.75" customHeight="1">
      <c r="A923" s="19" t="s">
        <v>897</v>
      </c>
      <c r="B923" s="10" t="s">
        <v>1020</v>
      </c>
      <c r="C923" s="10" t="s">
        <v>1021</v>
      </c>
      <c r="D923" s="10" t="s">
        <v>386</v>
      </c>
      <c r="E923" s="10" t="s">
        <v>13</v>
      </c>
      <c r="F923" s="13" t="s">
        <v>31</v>
      </c>
      <c r="G923" s="14">
        <v>805.12</v>
      </c>
      <c r="H923" s="13" t="s">
        <v>14</v>
      </c>
      <c r="I923" s="13" t="s">
        <v>15</v>
      </c>
    </row>
    <row r="924" ht="36.75" customHeight="1">
      <c r="A924" s="19" t="s">
        <v>897</v>
      </c>
      <c r="B924" s="10" t="s">
        <v>1022</v>
      </c>
      <c r="C924" s="10" t="s">
        <v>1023</v>
      </c>
      <c r="D924" s="10" t="s">
        <v>386</v>
      </c>
      <c r="E924" s="10" t="s">
        <v>13</v>
      </c>
      <c r="F924" s="13" t="s">
        <v>31</v>
      </c>
      <c r="G924" s="14">
        <v>805.12</v>
      </c>
      <c r="H924" s="13" t="s">
        <v>14</v>
      </c>
      <c r="I924" s="13" t="s">
        <v>15</v>
      </c>
    </row>
    <row r="925" ht="36.75" customHeight="1">
      <c r="A925" s="19" t="s">
        <v>897</v>
      </c>
      <c r="B925" s="10" t="s">
        <v>1024</v>
      </c>
      <c r="C925" s="10" t="s">
        <v>1025</v>
      </c>
      <c r="D925" s="10" t="s">
        <v>386</v>
      </c>
      <c r="E925" s="10" t="s">
        <v>13</v>
      </c>
      <c r="F925" s="13" t="s">
        <v>31</v>
      </c>
      <c r="G925" s="14">
        <v>805.12</v>
      </c>
      <c r="H925" s="13" t="s">
        <v>14</v>
      </c>
      <c r="I925" s="13" t="s">
        <v>15</v>
      </c>
    </row>
    <row r="926" ht="36.75" customHeight="1">
      <c r="A926" s="19" t="s">
        <v>897</v>
      </c>
      <c r="B926" s="10" t="s">
        <v>1026</v>
      </c>
      <c r="C926" s="10" t="s">
        <v>1027</v>
      </c>
      <c r="D926" s="10" t="s">
        <v>386</v>
      </c>
      <c r="E926" s="10" t="s">
        <v>13</v>
      </c>
      <c r="F926" s="13" t="s">
        <v>31</v>
      </c>
      <c r="G926" s="14">
        <v>805.12</v>
      </c>
      <c r="H926" s="13" t="s">
        <v>14</v>
      </c>
      <c r="I926" s="13" t="s">
        <v>15</v>
      </c>
    </row>
    <row r="927" ht="36.75" customHeight="1">
      <c r="A927" s="19" t="s">
        <v>897</v>
      </c>
      <c r="B927" s="10" t="s">
        <v>1028</v>
      </c>
      <c r="C927" s="10" t="s">
        <v>1029</v>
      </c>
      <c r="D927" s="10" t="s">
        <v>444</v>
      </c>
      <c r="E927" s="10" t="s">
        <v>13</v>
      </c>
      <c r="F927" s="13" t="s">
        <v>31</v>
      </c>
      <c r="G927" s="14">
        <v>627.63</v>
      </c>
      <c r="H927" s="13" t="s">
        <v>14</v>
      </c>
      <c r="I927" s="13" t="s">
        <v>15</v>
      </c>
    </row>
    <row r="928" ht="36.75" customHeight="1">
      <c r="A928" s="19" t="s">
        <v>897</v>
      </c>
      <c r="B928" s="10" t="s">
        <v>1030</v>
      </c>
      <c r="C928" s="10" t="s">
        <v>1031</v>
      </c>
      <c r="D928" s="10" t="s">
        <v>444</v>
      </c>
      <c r="E928" s="10" t="s">
        <v>13</v>
      </c>
      <c r="F928" s="13" t="s">
        <v>31</v>
      </c>
      <c r="G928" s="14">
        <v>1664.16</v>
      </c>
      <c r="H928" s="13" t="s">
        <v>14</v>
      </c>
      <c r="I928" s="13" t="s">
        <v>15</v>
      </c>
    </row>
    <row r="929" ht="36.75" customHeight="1">
      <c r="A929" s="19" t="s">
        <v>897</v>
      </c>
      <c r="B929" s="10" t="s">
        <v>1032</v>
      </c>
      <c r="C929" s="10" t="s">
        <v>1031</v>
      </c>
      <c r="D929" s="10" t="s">
        <v>444</v>
      </c>
      <c r="E929" s="10" t="s">
        <v>13</v>
      </c>
      <c r="F929" s="13" t="s">
        <v>31</v>
      </c>
      <c r="G929" s="14">
        <v>1664.16</v>
      </c>
      <c r="H929" s="13" t="s">
        <v>14</v>
      </c>
      <c r="I929" s="13" t="s">
        <v>15</v>
      </c>
    </row>
    <row r="930" ht="36.75" customHeight="1">
      <c r="A930" s="19" t="s">
        <v>897</v>
      </c>
      <c r="B930" s="10" t="s">
        <v>1033</v>
      </c>
      <c r="C930" s="10" t="s">
        <v>1034</v>
      </c>
      <c r="D930" s="10" t="s">
        <v>444</v>
      </c>
      <c r="E930" s="10" t="s">
        <v>13</v>
      </c>
      <c r="F930" s="13" t="s">
        <v>31</v>
      </c>
      <c r="G930" s="14">
        <v>1664.16</v>
      </c>
      <c r="H930" s="13" t="s">
        <v>14</v>
      </c>
      <c r="I930" s="13" t="s">
        <v>15</v>
      </c>
    </row>
    <row r="931" ht="36.75" customHeight="1">
      <c r="A931" s="19" t="s">
        <v>897</v>
      </c>
      <c r="B931" s="10" t="s">
        <v>1035</v>
      </c>
      <c r="C931" s="10" t="s">
        <v>1036</v>
      </c>
      <c r="D931" s="10" t="s">
        <v>968</v>
      </c>
      <c r="E931" s="10" t="s">
        <v>13</v>
      </c>
      <c r="F931" s="13" t="s">
        <v>31</v>
      </c>
      <c r="G931" s="14">
        <v>323.71</v>
      </c>
      <c r="H931" s="13" t="s">
        <v>14</v>
      </c>
      <c r="I931" s="13" t="s">
        <v>15</v>
      </c>
    </row>
    <row r="932" ht="36.75" customHeight="1">
      <c r="A932" s="19" t="s">
        <v>897</v>
      </c>
      <c r="B932" s="10" t="s">
        <v>1037</v>
      </c>
      <c r="C932" s="10" t="s">
        <v>1038</v>
      </c>
      <c r="D932" s="10" t="s">
        <v>968</v>
      </c>
      <c r="E932" s="10" t="s">
        <v>13</v>
      </c>
      <c r="F932" s="13" t="s">
        <v>31</v>
      </c>
      <c r="G932" s="14">
        <v>323.71</v>
      </c>
      <c r="H932" s="13" t="s">
        <v>14</v>
      </c>
      <c r="I932" s="13" t="s">
        <v>15</v>
      </c>
    </row>
    <row r="933" ht="36.75" customHeight="1">
      <c r="A933" s="19" t="s">
        <v>897</v>
      </c>
      <c r="B933" s="10" t="s">
        <v>1039</v>
      </c>
      <c r="C933" s="10" t="s">
        <v>1040</v>
      </c>
      <c r="D933" s="10" t="s">
        <v>968</v>
      </c>
      <c r="E933" s="10" t="s">
        <v>13</v>
      </c>
      <c r="F933" s="13" t="s">
        <v>31</v>
      </c>
      <c r="G933" s="14">
        <v>353.99</v>
      </c>
      <c r="H933" s="13" t="s">
        <v>14</v>
      </c>
      <c r="I933" s="13" t="s">
        <v>15</v>
      </c>
    </row>
    <row r="934" ht="36.75" customHeight="1">
      <c r="A934" s="19" t="s">
        <v>897</v>
      </c>
      <c r="B934" s="10" t="s">
        <v>1041</v>
      </c>
      <c r="C934" s="10" t="s">
        <v>1042</v>
      </c>
      <c r="D934" s="10" t="s">
        <v>234</v>
      </c>
      <c r="E934" s="10" t="s">
        <v>13</v>
      </c>
      <c r="F934" s="13" t="s">
        <v>31</v>
      </c>
      <c r="G934" s="14">
        <v>805.12</v>
      </c>
      <c r="H934" s="13" t="s">
        <v>14</v>
      </c>
      <c r="I934" s="13" t="s">
        <v>15</v>
      </c>
    </row>
    <row r="935" ht="36.75" customHeight="1">
      <c r="A935" s="19" t="s">
        <v>897</v>
      </c>
      <c r="B935" s="10" t="s">
        <v>1043</v>
      </c>
      <c r="C935" s="10" t="s">
        <v>1042</v>
      </c>
      <c r="D935" s="10" t="s">
        <v>234</v>
      </c>
      <c r="E935" s="10" t="s">
        <v>13</v>
      </c>
      <c r="F935" s="13" t="s">
        <v>31</v>
      </c>
      <c r="G935" s="14">
        <v>805.12</v>
      </c>
      <c r="H935" s="13" t="s">
        <v>14</v>
      </c>
      <c r="I935" s="13" t="s">
        <v>15</v>
      </c>
    </row>
    <row r="936" ht="36.75" customHeight="1">
      <c r="A936" s="19" t="s">
        <v>897</v>
      </c>
      <c r="B936" s="10" t="s">
        <v>1044</v>
      </c>
      <c r="C936" s="10" t="s">
        <v>1045</v>
      </c>
      <c r="D936" s="10" t="s">
        <v>968</v>
      </c>
      <c r="E936" s="10" t="s">
        <v>13</v>
      </c>
      <c r="F936" s="13" t="s">
        <v>31</v>
      </c>
      <c r="G936" s="14">
        <v>805.12</v>
      </c>
      <c r="H936" s="13" t="s">
        <v>14</v>
      </c>
      <c r="I936" s="13" t="s">
        <v>15</v>
      </c>
    </row>
    <row r="937" ht="36.75" customHeight="1">
      <c r="A937" s="19" t="s">
        <v>897</v>
      </c>
      <c r="B937" s="10" t="s">
        <v>1046</v>
      </c>
      <c r="C937" s="10" t="s">
        <v>1047</v>
      </c>
      <c r="D937" s="10" t="s">
        <v>234</v>
      </c>
      <c r="E937" s="10" t="s">
        <v>13</v>
      </c>
      <c r="F937" s="13" t="s">
        <v>31</v>
      </c>
      <c r="G937" s="14">
        <v>805.12</v>
      </c>
      <c r="H937" s="13" t="s">
        <v>14</v>
      </c>
      <c r="I937" s="13" t="s">
        <v>15</v>
      </c>
    </row>
    <row r="938" ht="36.75" customHeight="1">
      <c r="A938" s="19" t="s">
        <v>897</v>
      </c>
      <c r="B938" s="10" t="s">
        <v>1048</v>
      </c>
      <c r="C938" s="10" t="s">
        <v>1049</v>
      </c>
      <c r="D938" s="10" t="s">
        <v>209</v>
      </c>
      <c r="E938" s="10" t="s">
        <v>13</v>
      </c>
      <c r="F938" s="13" t="s">
        <v>31</v>
      </c>
      <c r="G938" s="14">
        <v>331.88</v>
      </c>
      <c r="H938" s="13" t="s">
        <v>14</v>
      </c>
      <c r="I938" s="13" t="s">
        <v>15</v>
      </c>
    </row>
    <row r="939" ht="36.75" customHeight="1">
      <c r="A939" s="19" t="s">
        <v>897</v>
      </c>
      <c r="B939" s="10" t="s">
        <v>1050</v>
      </c>
      <c r="C939" s="10" t="s">
        <v>1049</v>
      </c>
      <c r="D939" s="10" t="s">
        <v>209</v>
      </c>
      <c r="E939" s="10" t="s">
        <v>13</v>
      </c>
      <c r="F939" s="13" t="s">
        <v>31</v>
      </c>
      <c r="G939" s="14">
        <v>331.88</v>
      </c>
      <c r="H939" s="13" t="s">
        <v>14</v>
      </c>
      <c r="I939" s="13" t="s">
        <v>15</v>
      </c>
    </row>
    <row r="940" ht="36.75" customHeight="1">
      <c r="A940" s="19" t="s">
        <v>897</v>
      </c>
      <c r="B940" s="10" t="s">
        <v>1051</v>
      </c>
      <c r="C940" s="10" t="s">
        <v>1049</v>
      </c>
      <c r="D940" s="10" t="s">
        <v>209</v>
      </c>
      <c r="E940" s="10" t="s">
        <v>13</v>
      </c>
      <c r="F940" s="13" t="s">
        <v>31</v>
      </c>
      <c r="G940" s="14">
        <v>331.88</v>
      </c>
      <c r="H940" s="13" t="s">
        <v>14</v>
      </c>
      <c r="I940" s="13" t="s">
        <v>15</v>
      </c>
    </row>
    <row r="941" ht="36.75" customHeight="1">
      <c r="A941" s="19" t="s">
        <v>897</v>
      </c>
      <c r="B941" s="10" t="s">
        <v>1052</v>
      </c>
      <c r="C941" s="10" t="s">
        <v>1053</v>
      </c>
      <c r="D941" s="10" t="s">
        <v>78</v>
      </c>
      <c r="E941" s="10" t="s">
        <v>13</v>
      </c>
      <c r="F941" s="13" t="s">
        <v>31</v>
      </c>
      <c r="G941" s="14">
        <v>331.88</v>
      </c>
      <c r="H941" s="13" t="s">
        <v>14</v>
      </c>
      <c r="I941" s="13" t="s">
        <v>15</v>
      </c>
    </row>
    <row r="942" ht="36.75" customHeight="1">
      <c r="A942" s="19" t="s">
        <v>897</v>
      </c>
      <c r="B942" s="10" t="s">
        <v>1054</v>
      </c>
      <c r="C942" s="10" t="s">
        <v>1053</v>
      </c>
      <c r="D942" s="10" t="s">
        <v>971</v>
      </c>
      <c r="E942" s="10" t="s">
        <v>13</v>
      </c>
      <c r="F942" s="13" t="s">
        <v>31</v>
      </c>
      <c r="G942" s="14">
        <v>331.88</v>
      </c>
      <c r="H942" s="13" t="s">
        <v>14</v>
      </c>
      <c r="I942" s="13" t="s">
        <v>15</v>
      </c>
    </row>
    <row r="943" ht="36.75" customHeight="1">
      <c r="A943" s="19" t="s">
        <v>897</v>
      </c>
      <c r="B943" s="10" t="s">
        <v>1055</v>
      </c>
      <c r="C943" s="10" t="s">
        <v>1056</v>
      </c>
      <c r="D943" s="10" t="s">
        <v>968</v>
      </c>
      <c r="E943" s="10" t="s">
        <v>13</v>
      </c>
      <c r="F943" s="13" t="s">
        <v>31</v>
      </c>
      <c r="G943" s="14">
        <v>947.5</v>
      </c>
      <c r="H943" s="13" t="s">
        <v>14</v>
      </c>
      <c r="I943" s="13" t="s">
        <v>15</v>
      </c>
    </row>
    <row r="944" ht="36.75" customHeight="1">
      <c r="A944" s="19" t="s">
        <v>897</v>
      </c>
      <c r="B944" s="10">
        <v>2752642.0</v>
      </c>
      <c r="C944" s="10" t="s">
        <v>1057</v>
      </c>
      <c r="D944" s="10" t="s">
        <v>294</v>
      </c>
      <c r="E944" s="10" t="s">
        <v>13</v>
      </c>
      <c r="F944" s="13" t="s">
        <v>779</v>
      </c>
      <c r="G944" s="12">
        <v>315.21</v>
      </c>
      <c r="H944" s="13" t="s">
        <v>14</v>
      </c>
      <c r="I944" s="13" t="s">
        <v>15</v>
      </c>
    </row>
    <row r="945" ht="36.75" customHeight="1">
      <c r="A945" s="19" t="s">
        <v>897</v>
      </c>
      <c r="B945" s="10">
        <v>2752643.0</v>
      </c>
      <c r="C945" s="10" t="s">
        <v>1057</v>
      </c>
      <c r="D945" s="10" t="s">
        <v>294</v>
      </c>
      <c r="E945" s="10" t="s">
        <v>13</v>
      </c>
      <c r="F945" s="13" t="s">
        <v>779</v>
      </c>
      <c r="G945" s="12">
        <v>315.21</v>
      </c>
      <c r="H945" s="13" t="s">
        <v>14</v>
      </c>
      <c r="I945" s="13" t="s">
        <v>15</v>
      </c>
    </row>
    <row r="946" ht="36.75" customHeight="1">
      <c r="A946" s="19" t="s">
        <v>897</v>
      </c>
      <c r="B946" s="10">
        <v>2752644.0</v>
      </c>
      <c r="C946" s="10" t="s">
        <v>1057</v>
      </c>
      <c r="D946" s="10" t="s">
        <v>294</v>
      </c>
      <c r="E946" s="10" t="s">
        <v>13</v>
      </c>
      <c r="F946" s="13" t="s">
        <v>779</v>
      </c>
      <c r="G946" s="12">
        <v>315.21</v>
      </c>
      <c r="H946" s="13" t="s">
        <v>14</v>
      </c>
      <c r="I946" s="13" t="s">
        <v>15</v>
      </c>
    </row>
    <row r="947" ht="36.75" customHeight="1">
      <c r="A947" s="19" t="s">
        <v>897</v>
      </c>
      <c r="B947" s="10">
        <v>2752645.0</v>
      </c>
      <c r="C947" s="10" t="s">
        <v>1057</v>
      </c>
      <c r="D947" s="10" t="s">
        <v>294</v>
      </c>
      <c r="E947" s="10" t="s">
        <v>13</v>
      </c>
      <c r="F947" s="13" t="s">
        <v>779</v>
      </c>
      <c r="G947" s="12">
        <v>315.21</v>
      </c>
      <c r="H947" s="13" t="s">
        <v>14</v>
      </c>
      <c r="I947" s="13" t="s">
        <v>15</v>
      </c>
    </row>
    <row r="948" ht="36.75" customHeight="1">
      <c r="A948" s="19" t="s">
        <v>897</v>
      </c>
      <c r="B948" s="10" t="s">
        <v>1058</v>
      </c>
      <c r="C948" s="10" t="s">
        <v>1059</v>
      </c>
      <c r="D948" s="10" t="s">
        <v>1060</v>
      </c>
      <c r="E948" s="10" t="s">
        <v>13</v>
      </c>
      <c r="F948" s="13" t="s">
        <v>31</v>
      </c>
      <c r="G948" s="14">
        <v>1825.47</v>
      </c>
      <c r="H948" s="13" t="s">
        <v>14</v>
      </c>
      <c r="I948" s="13" t="s">
        <v>15</v>
      </c>
    </row>
    <row r="949" ht="36.75" customHeight="1">
      <c r="A949" s="19" t="s">
        <v>897</v>
      </c>
      <c r="B949" s="10" t="s">
        <v>1061</v>
      </c>
      <c r="C949" s="10" t="s">
        <v>1062</v>
      </c>
      <c r="D949" s="10" t="s">
        <v>23</v>
      </c>
      <c r="E949" s="10" t="s">
        <v>13</v>
      </c>
      <c r="F949" s="13" t="s">
        <v>31</v>
      </c>
      <c r="G949" s="14">
        <v>1708.95</v>
      </c>
      <c r="H949" s="13" t="s">
        <v>14</v>
      </c>
      <c r="I949" s="13" t="s">
        <v>15</v>
      </c>
    </row>
    <row r="950" ht="36.75" customHeight="1">
      <c r="A950" s="19" t="s">
        <v>897</v>
      </c>
      <c r="B950" s="10" t="s">
        <v>1063</v>
      </c>
      <c r="C950" s="10" t="s">
        <v>1064</v>
      </c>
      <c r="D950" s="10" t="s">
        <v>1065</v>
      </c>
      <c r="E950" s="10" t="s">
        <v>13</v>
      </c>
      <c r="F950" s="13" t="s">
        <v>31</v>
      </c>
      <c r="G950" s="14">
        <v>1825.47</v>
      </c>
      <c r="H950" s="13" t="s">
        <v>14</v>
      </c>
      <c r="I950" s="13" t="s">
        <v>15</v>
      </c>
    </row>
    <row r="951" ht="36.75" customHeight="1">
      <c r="A951" s="19" t="s">
        <v>897</v>
      </c>
      <c r="B951" s="10" t="s">
        <v>1066</v>
      </c>
      <c r="C951" s="10" t="s">
        <v>1067</v>
      </c>
      <c r="D951" s="10" t="s">
        <v>1060</v>
      </c>
      <c r="E951" s="10" t="s">
        <v>13</v>
      </c>
      <c r="F951" s="13" t="s">
        <v>31</v>
      </c>
      <c r="G951" s="14">
        <v>1825.47</v>
      </c>
      <c r="H951" s="13" t="s">
        <v>14</v>
      </c>
      <c r="I951" s="13" t="s">
        <v>15</v>
      </c>
    </row>
    <row r="952" ht="36.75" customHeight="1">
      <c r="A952" s="19" t="s">
        <v>897</v>
      </c>
      <c r="B952" s="10" t="s">
        <v>1068</v>
      </c>
      <c r="C952" s="10" t="s">
        <v>1069</v>
      </c>
      <c r="D952" s="10" t="s">
        <v>1060</v>
      </c>
      <c r="E952" s="10" t="s">
        <v>13</v>
      </c>
      <c r="F952" s="13" t="s">
        <v>31</v>
      </c>
      <c r="G952" s="14">
        <v>1825.47</v>
      </c>
      <c r="H952" s="13" t="s">
        <v>14</v>
      </c>
      <c r="I952" s="13" t="s">
        <v>15</v>
      </c>
    </row>
    <row r="953" ht="36.75" customHeight="1">
      <c r="A953" s="19" t="s">
        <v>897</v>
      </c>
      <c r="B953" s="10" t="s">
        <v>1070</v>
      </c>
      <c r="C953" s="10" t="s">
        <v>1071</v>
      </c>
      <c r="D953" s="10" t="s">
        <v>1060</v>
      </c>
      <c r="E953" s="10" t="s">
        <v>13</v>
      </c>
      <c r="F953" s="13" t="s">
        <v>31</v>
      </c>
      <c r="G953" s="14">
        <v>1825.47</v>
      </c>
      <c r="H953" s="13" t="s">
        <v>14</v>
      </c>
      <c r="I953" s="13" t="s">
        <v>15</v>
      </c>
    </row>
    <row r="954" ht="36.75" customHeight="1">
      <c r="A954" s="19" t="s">
        <v>897</v>
      </c>
      <c r="B954" s="10" t="s">
        <v>1072</v>
      </c>
      <c r="C954" s="10" t="s">
        <v>1073</v>
      </c>
      <c r="D954" s="10" t="s">
        <v>1074</v>
      </c>
      <c r="E954" s="10" t="s">
        <v>13</v>
      </c>
      <c r="F954" s="13" t="s">
        <v>31</v>
      </c>
      <c r="G954" s="14">
        <v>1825.47</v>
      </c>
      <c r="H954" s="13" t="s">
        <v>14</v>
      </c>
      <c r="I954" s="13" t="s">
        <v>15</v>
      </c>
    </row>
    <row r="955" ht="36.75" customHeight="1">
      <c r="A955" s="19" t="s">
        <v>897</v>
      </c>
      <c r="B955" s="10" t="s">
        <v>1075</v>
      </c>
      <c r="C955" s="10" t="s">
        <v>1076</v>
      </c>
      <c r="D955" s="10" t="s">
        <v>1007</v>
      </c>
      <c r="E955" s="10" t="s">
        <v>13</v>
      </c>
      <c r="F955" s="13" t="s">
        <v>31</v>
      </c>
      <c r="G955" s="14">
        <v>1039.95</v>
      </c>
      <c r="H955" s="13" t="s">
        <v>14</v>
      </c>
      <c r="I955" s="13" t="s">
        <v>15</v>
      </c>
    </row>
    <row r="956" ht="36.75" customHeight="1">
      <c r="A956" s="19" t="s">
        <v>897</v>
      </c>
      <c r="B956" s="10" t="s">
        <v>1077</v>
      </c>
      <c r="C956" s="10" t="s">
        <v>1078</v>
      </c>
      <c r="D956" s="10" t="s">
        <v>493</v>
      </c>
      <c r="E956" s="10" t="s">
        <v>13</v>
      </c>
      <c r="F956" s="13" t="s">
        <v>31</v>
      </c>
      <c r="G956" s="14">
        <v>1039.95</v>
      </c>
      <c r="H956" s="13" t="s">
        <v>14</v>
      </c>
      <c r="I956" s="13" t="s">
        <v>15</v>
      </c>
    </row>
    <row r="957" ht="36.75" customHeight="1">
      <c r="A957" s="19" t="s">
        <v>897</v>
      </c>
      <c r="B957" s="10">
        <v>765320.0</v>
      </c>
      <c r="C957" s="10" t="s">
        <v>1079</v>
      </c>
      <c r="D957" s="10" t="s">
        <v>75</v>
      </c>
      <c r="E957" s="10" t="s">
        <v>13</v>
      </c>
      <c r="F957" s="11">
        <v>44109.0</v>
      </c>
      <c r="G957" s="12">
        <v>478.93</v>
      </c>
      <c r="H957" s="13" t="s">
        <v>14</v>
      </c>
      <c r="I957" s="13" t="s">
        <v>15</v>
      </c>
    </row>
    <row r="958" ht="36.75" customHeight="1">
      <c r="A958" s="19" t="s">
        <v>897</v>
      </c>
      <c r="B958" s="10">
        <v>765328.0</v>
      </c>
      <c r="C958" s="10" t="s">
        <v>1079</v>
      </c>
      <c r="D958" s="10" t="s">
        <v>559</v>
      </c>
      <c r="E958" s="10" t="s">
        <v>13</v>
      </c>
      <c r="F958" s="11">
        <v>44109.0</v>
      </c>
      <c r="G958" s="12">
        <v>478.93</v>
      </c>
      <c r="H958" s="13" t="s">
        <v>14</v>
      </c>
      <c r="I958" s="13" t="s">
        <v>15</v>
      </c>
    </row>
    <row r="959" ht="36.75" customHeight="1">
      <c r="A959" s="19" t="s">
        <v>897</v>
      </c>
      <c r="B959" s="10">
        <v>765322.0</v>
      </c>
      <c r="C959" s="10" t="s">
        <v>1079</v>
      </c>
      <c r="D959" s="10" t="s">
        <v>918</v>
      </c>
      <c r="E959" s="10" t="s">
        <v>13</v>
      </c>
      <c r="F959" s="11">
        <v>44109.0</v>
      </c>
      <c r="G959" s="12">
        <v>478.93</v>
      </c>
      <c r="H959" s="13" t="s">
        <v>14</v>
      </c>
      <c r="I959" s="13" t="s">
        <v>15</v>
      </c>
    </row>
    <row r="960" ht="36.75" customHeight="1">
      <c r="A960" s="19" t="s">
        <v>897</v>
      </c>
      <c r="B960" s="10">
        <v>765326.0</v>
      </c>
      <c r="C960" s="10" t="s">
        <v>1079</v>
      </c>
      <c r="D960" s="10" t="s">
        <v>918</v>
      </c>
      <c r="E960" s="10" t="s">
        <v>13</v>
      </c>
      <c r="F960" s="11">
        <v>44109.0</v>
      </c>
      <c r="G960" s="12">
        <v>478.93</v>
      </c>
      <c r="H960" s="13" t="s">
        <v>14</v>
      </c>
      <c r="I960" s="13" t="s">
        <v>15</v>
      </c>
    </row>
    <row r="961" ht="36.75" customHeight="1">
      <c r="A961" s="19" t="s">
        <v>897</v>
      </c>
      <c r="B961" s="10">
        <v>765316.0</v>
      </c>
      <c r="C961" s="10" t="s">
        <v>1079</v>
      </c>
      <c r="D961" s="10" t="s">
        <v>72</v>
      </c>
      <c r="E961" s="10" t="s">
        <v>13</v>
      </c>
      <c r="F961" s="11">
        <v>44109.0</v>
      </c>
      <c r="G961" s="12">
        <v>478.93</v>
      </c>
      <c r="H961" s="13" t="s">
        <v>14</v>
      </c>
      <c r="I961" s="13" t="s">
        <v>15</v>
      </c>
    </row>
    <row r="962" ht="36.75" customHeight="1">
      <c r="A962" s="19" t="s">
        <v>897</v>
      </c>
      <c r="B962" s="10">
        <v>765324.0</v>
      </c>
      <c r="C962" s="10" t="s">
        <v>1079</v>
      </c>
      <c r="D962" s="10" t="s">
        <v>80</v>
      </c>
      <c r="E962" s="10" t="s">
        <v>13</v>
      </c>
      <c r="F962" s="11">
        <v>44109.0</v>
      </c>
      <c r="G962" s="12">
        <v>478.93</v>
      </c>
      <c r="H962" s="13" t="s">
        <v>14</v>
      </c>
      <c r="I962" s="13" t="s">
        <v>15</v>
      </c>
    </row>
    <row r="963" ht="36.75" customHeight="1">
      <c r="A963" s="19" t="s">
        <v>897</v>
      </c>
      <c r="B963" s="10">
        <v>765317.0</v>
      </c>
      <c r="C963" s="10" t="s">
        <v>1079</v>
      </c>
      <c r="D963" s="10" t="s">
        <v>80</v>
      </c>
      <c r="E963" s="10" t="s">
        <v>13</v>
      </c>
      <c r="F963" s="11">
        <v>44109.0</v>
      </c>
      <c r="G963" s="12">
        <v>478.93</v>
      </c>
      <c r="H963" s="13" t="s">
        <v>14</v>
      </c>
      <c r="I963" s="13" t="s">
        <v>15</v>
      </c>
    </row>
    <row r="964" ht="36.75" customHeight="1">
      <c r="A964" s="19" t="s">
        <v>897</v>
      </c>
      <c r="B964" s="10">
        <v>765318.0</v>
      </c>
      <c r="C964" s="10" t="s">
        <v>1079</v>
      </c>
      <c r="D964" s="10" t="s">
        <v>80</v>
      </c>
      <c r="E964" s="10" t="s">
        <v>13</v>
      </c>
      <c r="F964" s="11">
        <v>44109.0</v>
      </c>
      <c r="G964" s="12">
        <v>478.93</v>
      </c>
      <c r="H964" s="13" t="s">
        <v>14</v>
      </c>
      <c r="I964" s="13" t="s">
        <v>15</v>
      </c>
    </row>
    <row r="965" ht="36.75" customHeight="1">
      <c r="A965" s="19" t="s">
        <v>897</v>
      </c>
      <c r="B965" s="10">
        <v>765332.0</v>
      </c>
      <c r="C965" s="10" t="s">
        <v>1079</v>
      </c>
      <c r="D965" s="10" t="s">
        <v>1080</v>
      </c>
      <c r="E965" s="10" t="s">
        <v>13</v>
      </c>
      <c r="F965" s="11">
        <v>44109.0</v>
      </c>
      <c r="G965" s="12">
        <v>478.93</v>
      </c>
      <c r="H965" s="13" t="s">
        <v>14</v>
      </c>
      <c r="I965" s="13" t="s">
        <v>15</v>
      </c>
    </row>
    <row r="966" ht="36.75" customHeight="1">
      <c r="A966" s="19" t="s">
        <v>897</v>
      </c>
      <c r="B966" s="10">
        <v>765329.0</v>
      </c>
      <c r="C966" s="10" t="s">
        <v>1079</v>
      </c>
      <c r="D966" s="10" t="s">
        <v>1081</v>
      </c>
      <c r="E966" s="10" t="s">
        <v>13</v>
      </c>
      <c r="F966" s="11">
        <v>44109.0</v>
      </c>
      <c r="G966" s="12">
        <v>478.93</v>
      </c>
      <c r="H966" s="13" t="s">
        <v>14</v>
      </c>
      <c r="I966" s="13" t="s">
        <v>15</v>
      </c>
    </row>
    <row r="967" ht="36.75" customHeight="1">
      <c r="A967" s="19" t="s">
        <v>897</v>
      </c>
      <c r="B967" s="10">
        <v>765319.0</v>
      </c>
      <c r="C967" s="10" t="s">
        <v>1079</v>
      </c>
      <c r="D967" s="10" t="s">
        <v>1082</v>
      </c>
      <c r="E967" s="10" t="s">
        <v>13</v>
      </c>
      <c r="F967" s="11">
        <v>44109.0</v>
      </c>
      <c r="G967" s="12">
        <v>478.93</v>
      </c>
      <c r="H967" s="13" t="s">
        <v>14</v>
      </c>
      <c r="I967" s="13" t="s">
        <v>15</v>
      </c>
    </row>
    <row r="968" ht="36.75" customHeight="1">
      <c r="A968" s="19" t="s">
        <v>897</v>
      </c>
      <c r="B968" s="10">
        <v>765331.0</v>
      </c>
      <c r="C968" s="10" t="s">
        <v>1079</v>
      </c>
      <c r="D968" s="10" t="s">
        <v>161</v>
      </c>
      <c r="E968" s="10" t="s">
        <v>13</v>
      </c>
      <c r="F968" s="11">
        <v>44109.0</v>
      </c>
      <c r="G968" s="12">
        <v>478.93</v>
      </c>
      <c r="H968" s="13" t="s">
        <v>14</v>
      </c>
      <c r="I968" s="13" t="s">
        <v>15</v>
      </c>
    </row>
    <row r="969" ht="36.75" customHeight="1">
      <c r="A969" s="19" t="s">
        <v>897</v>
      </c>
      <c r="B969" s="10">
        <v>765321.0</v>
      </c>
      <c r="C969" s="10" t="s">
        <v>1079</v>
      </c>
      <c r="D969" s="10" t="s">
        <v>1083</v>
      </c>
      <c r="E969" s="10" t="s">
        <v>13</v>
      </c>
      <c r="F969" s="11">
        <v>44109.0</v>
      </c>
      <c r="G969" s="12">
        <v>478.93</v>
      </c>
      <c r="H969" s="13" t="s">
        <v>14</v>
      </c>
      <c r="I969" s="13" t="s">
        <v>15</v>
      </c>
    </row>
    <row r="970" ht="36.75" customHeight="1">
      <c r="A970" s="19" t="s">
        <v>897</v>
      </c>
      <c r="B970" s="10">
        <v>765327.0</v>
      </c>
      <c r="C970" s="10" t="s">
        <v>1079</v>
      </c>
      <c r="D970" s="10" t="s">
        <v>84</v>
      </c>
      <c r="E970" s="10" t="s">
        <v>13</v>
      </c>
      <c r="F970" s="11">
        <v>44109.0</v>
      </c>
      <c r="G970" s="12">
        <v>478.93</v>
      </c>
      <c r="H970" s="13" t="s">
        <v>14</v>
      </c>
      <c r="I970" s="13" t="s">
        <v>15</v>
      </c>
    </row>
    <row r="971" ht="36.75" customHeight="1">
      <c r="A971" s="19" t="s">
        <v>897</v>
      </c>
      <c r="B971" s="10">
        <v>765325.0</v>
      </c>
      <c r="C971" s="10" t="s">
        <v>1079</v>
      </c>
      <c r="D971" s="10" t="s">
        <v>18</v>
      </c>
      <c r="E971" s="10" t="s">
        <v>13</v>
      </c>
      <c r="F971" s="11">
        <v>44109.0</v>
      </c>
      <c r="G971" s="12">
        <v>478.93</v>
      </c>
      <c r="H971" s="13" t="s">
        <v>14</v>
      </c>
      <c r="I971" s="13" t="s">
        <v>15</v>
      </c>
    </row>
    <row r="972" ht="36.75" customHeight="1">
      <c r="A972" s="19" t="s">
        <v>897</v>
      </c>
      <c r="B972" s="10">
        <v>765330.0</v>
      </c>
      <c r="C972" s="10" t="s">
        <v>1079</v>
      </c>
      <c r="D972" s="10" t="s">
        <v>87</v>
      </c>
      <c r="E972" s="10" t="s">
        <v>13</v>
      </c>
      <c r="F972" s="11">
        <v>44109.0</v>
      </c>
      <c r="G972" s="12">
        <v>478.93</v>
      </c>
      <c r="H972" s="13" t="s">
        <v>14</v>
      </c>
      <c r="I972" s="13" t="s">
        <v>15</v>
      </c>
    </row>
    <row r="973" ht="36.75" customHeight="1">
      <c r="A973" s="19" t="s">
        <v>897</v>
      </c>
      <c r="B973" s="10">
        <v>765323.0</v>
      </c>
      <c r="C973" s="10" t="s">
        <v>1079</v>
      </c>
      <c r="D973" s="10" t="s">
        <v>20</v>
      </c>
      <c r="E973" s="10" t="s">
        <v>13</v>
      </c>
      <c r="F973" s="11">
        <v>44109.0</v>
      </c>
      <c r="G973" s="12">
        <v>478.93</v>
      </c>
      <c r="H973" s="13" t="s">
        <v>14</v>
      </c>
      <c r="I973" s="13" t="s">
        <v>15</v>
      </c>
    </row>
    <row r="974" ht="36.75" customHeight="1">
      <c r="A974" s="19" t="s">
        <v>897</v>
      </c>
      <c r="B974" s="10" t="s">
        <v>1084</v>
      </c>
      <c r="C974" s="10" t="s">
        <v>1079</v>
      </c>
      <c r="D974" s="10" t="s">
        <v>20</v>
      </c>
      <c r="E974" s="10" t="s">
        <v>13</v>
      </c>
      <c r="F974" s="13" t="s">
        <v>31</v>
      </c>
      <c r="G974" s="14">
        <v>1127.06</v>
      </c>
      <c r="H974" s="13" t="s">
        <v>14</v>
      </c>
      <c r="I974" s="13" t="s">
        <v>15</v>
      </c>
    </row>
    <row r="975" ht="36.75" customHeight="1">
      <c r="A975" s="19" t="s">
        <v>897</v>
      </c>
      <c r="B975" s="10" t="s">
        <v>1085</v>
      </c>
      <c r="C975" s="10" t="s">
        <v>1086</v>
      </c>
      <c r="D975" s="10" t="s">
        <v>146</v>
      </c>
      <c r="E975" s="10" t="s">
        <v>13</v>
      </c>
      <c r="F975" s="13" t="s">
        <v>31</v>
      </c>
      <c r="G975" s="14">
        <v>435.83</v>
      </c>
      <c r="H975" s="13" t="s">
        <v>14</v>
      </c>
      <c r="I975" s="13" t="s">
        <v>15</v>
      </c>
    </row>
    <row r="976" ht="36.75" customHeight="1">
      <c r="A976" s="19" t="s">
        <v>897</v>
      </c>
      <c r="B976" s="10" t="s">
        <v>1087</v>
      </c>
      <c r="C976" s="10" t="s">
        <v>1088</v>
      </c>
      <c r="D976" s="10" t="s">
        <v>412</v>
      </c>
      <c r="E976" s="10" t="s">
        <v>13</v>
      </c>
      <c r="F976" s="13" t="s">
        <v>31</v>
      </c>
      <c r="G976" s="14">
        <v>1127.06</v>
      </c>
      <c r="H976" s="13" t="s">
        <v>14</v>
      </c>
      <c r="I976" s="13" t="s">
        <v>15</v>
      </c>
    </row>
    <row r="977" ht="36.75" customHeight="1">
      <c r="A977" s="19" t="s">
        <v>897</v>
      </c>
      <c r="B977" s="10">
        <v>2333018.0</v>
      </c>
      <c r="C977" s="10" t="s">
        <v>1089</v>
      </c>
      <c r="D977" s="10" t="s">
        <v>1090</v>
      </c>
      <c r="E977" s="10" t="s">
        <v>13</v>
      </c>
      <c r="F977" s="11">
        <v>44109.0</v>
      </c>
      <c r="G977" s="12">
        <v>129.0</v>
      </c>
      <c r="H977" s="13" t="s">
        <v>14</v>
      </c>
      <c r="I977" s="13" t="s">
        <v>15</v>
      </c>
    </row>
    <row r="978" ht="36.75" customHeight="1">
      <c r="A978" s="19" t="s">
        <v>897</v>
      </c>
      <c r="B978" s="10">
        <v>2332996.0</v>
      </c>
      <c r="C978" s="10" t="s">
        <v>1089</v>
      </c>
      <c r="D978" s="10" t="s">
        <v>278</v>
      </c>
      <c r="E978" s="10" t="s">
        <v>13</v>
      </c>
      <c r="F978" s="11">
        <v>44109.0</v>
      </c>
      <c r="G978" s="12">
        <v>129.0</v>
      </c>
      <c r="H978" s="13" t="s">
        <v>14</v>
      </c>
      <c r="I978" s="13" t="s">
        <v>15</v>
      </c>
    </row>
    <row r="979" ht="36.75" customHeight="1">
      <c r="A979" s="19" t="s">
        <v>897</v>
      </c>
      <c r="B979" s="10">
        <v>2333028.0</v>
      </c>
      <c r="C979" s="10" t="s">
        <v>1089</v>
      </c>
      <c r="D979" s="10" t="s">
        <v>1091</v>
      </c>
      <c r="E979" s="10" t="s">
        <v>13</v>
      </c>
      <c r="F979" s="11">
        <v>44109.0</v>
      </c>
      <c r="G979" s="12">
        <v>129.0</v>
      </c>
      <c r="H979" s="13" t="s">
        <v>14</v>
      </c>
      <c r="I979" s="13" t="s">
        <v>15</v>
      </c>
    </row>
    <row r="980" ht="36.75" customHeight="1">
      <c r="A980" s="19" t="s">
        <v>897</v>
      </c>
      <c r="B980" s="10">
        <v>2332999.0</v>
      </c>
      <c r="C980" s="10" t="s">
        <v>1089</v>
      </c>
      <c r="D980" s="10" t="s">
        <v>1092</v>
      </c>
      <c r="E980" s="10" t="s">
        <v>13</v>
      </c>
      <c r="F980" s="11">
        <v>44109.0</v>
      </c>
      <c r="G980" s="12">
        <v>129.0</v>
      </c>
      <c r="H980" s="13" t="s">
        <v>14</v>
      </c>
      <c r="I980" s="13" t="s">
        <v>15</v>
      </c>
    </row>
    <row r="981" ht="36.75" customHeight="1">
      <c r="A981" s="19" t="s">
        <v>897</v>
      </c>
      <c r="B981" s="10">
        <v>2332995.0</v>
      </c>
      <c r="C981" s="10" t="s">
        <v>1089</v>
      </c>
      <c r="D981" s="10" t="s">
        <v>1093</v>
      </c>
      <c r="E981" s="10" t="s">
        <v>13</v>
      </c>
      <c r="F981" s="11">
        <v>44109.0</v>
      </c>
      <c r="G981" s="12">
        <v>129.0</v>
      </c>
      <c r="H981" s="13" t="s">
        <v>14</v>
      </c>
      <c r="I981" s="13" t="s">
        <v>15</v>
      </c>
    </row>
    <row r="982" ht="36.75" customHeight="1">
      <c r="A982" s="19" t="s">
        <v>897</v>
      </c>
      <c r="B982" s="10">
        <v>2333001.0</v>
      </c>
      <c r="C982" s="10" t="s">
        <v>1089</v>
      </c>
      <c r="D982" s="10" t="s">
        <v>1094</v>
      </c>
      <c r="E982" s="10" t="s">
        <v>13</v>
      </c>
      <c r="F982" s="11">
        <v>44109.0</v>
      </c>
      <c r="G982" s="12">
        <v>129.0</v>
      </c>
      <c r="H982" s="13" t="s">
        <v>14</v>
      </c>
      <c r="I982" s="13" t="s">
        <v>15</v>
      </c>
    </row>
    <row r="983" ht="36.75" customHeight="1">
      <c r="A983" s="19" t="s">
        <v>897</v>
      </c>
      <c r="B983" s="10">
        <v>2333003.0</v>
      </c>
      <c r="C983" s="10" t="s">
        <v>1089</v>
      </c>
      <c r="D983" s="10" t="s">
        <v>1094</v>
      </c>
      <c r="E983" s="10" t="s">
        <v>13</v>
      </c>
      <c r="F983" s="11">
        <v>44109.0</v>
      </c>
      <c r="G983" s="12">
        <v>129.0</v>
      </c>
      <c r="H983" s="13" t="s">
        <v>14</v>
      </c>
      <c r="I983" s="13" t="s">
        <v>15</v>
      </c>
    </row>
    <row r="984" ht="36.75" customHeight="1">
      <c r="A984" s="19" t="s">
        <v>897</v>
      </c>
      <c r="B984" s="10">
        <v>2333004.0</v>
      </c>
      <c r="C984" s="10" t="s">
        <v>1089</v>
      </c>
      <c r="D984" s="10" t="s">
        <v>1094</v>
      </c>
      <c r="E984" s="10" t="s">
        <v>13</v>
      </c>
      <c r="F984" s="11">
        <v>44109.0</v>
      </c>
      <c r="G984" s="12">
        <v>129.0</v>
      </c>
      <c r="H984" s="13" t="s">
        <v>14</v>
      </c>
      <c r="I984" s="13" t="s">
        <v>15</v>
      </c>
    </row>
    <row r="985" ht="36.75" customHeight="1">
      <c r="A985" s="19" t="s">
        <v>897</v>
      </c>
      <c r="B985" s="10">
        <v>2333013.0</v>
      </c>
      <c r="C985" s="10" t="s">
        <v>1089</v>
      </c>
      <c r="D985" s="10" t="s">
        <v>1094</v>
      </c>
      <c r="E985" s="10" t="s">
        <v>13</v>
      </c>
      <c r="F985" s="11">
        <v>44109.0</v>
      </c>
      <c r="G985" s="12">
        <v>129.0</v>
      </c>
      <c r="H985" s="13" t="s">
        <v>14</v>
      </c>
      <c r="I985" s="13" t="s">
        <v>15</v>
      </c>
    </row>
    <row r="986" ht="36.75" customHeight="1">
      <c r="A986" s="19" t="s">
        <v>897</v>
      </c>
      <c r="B986" s="10">
        <v>2333005.0</v>
      </c>
      <c r="C986" s="10" t="s">
        <v>1089</v>
      </c>
      <c r="D986" s="10" t="s">
        <v>1095</v>
      </c>
      <c r="E986" s="10" t="s">
        <v>13</v>
      </c>
      <c r="F986" s="11">
        <v>44109.0</v>
      </c>
      <c r="G986" s="12">
        <v>129.0</v>
      </c>
      <c r="H986" s="13" t="s">
        <v>14</v>
      </c>
      <c r="I986" s="13" t="s">
        <v>15</v>
      </c>
    </row>
    <row r="987" ht="36.75" customHeight="1">
      <c r="A987" s="19" t="s">
        <v>897</v>
      </c>
      <c r="B987" s="10">
        <v>2333012.0</v>
      </c>
      <c r="C987" s="10" t="s">
        <v>1089</v>
      </c>
      <c r="D987" s="10" t="s">
        <v>1095</v>
      </c>
      <c r="E987" s="10" t="s">
        <v>13</v>
      </c>
      <c r="F987" s="11">
        <v>44109.0</v>
      </c>
      <c r="G987" s="12">
        <v>129.0</v>
      </c>
      <c r="H987" s="13" t="s">
        <v>14</v>
      </c>
      <c r="I987" s="13" t="s">
        <v>15</v>
      </c>
    </row>
    <row r="988" ht="36.75" customHeight="1">
      <c r="A988" s="19" t="s">
        <v>897</v>
      </c>
      <c r="B988" s="10">
        <v>2333006.0</v>
      </c>
      <c r="C988" s="10" t="s">
        <v>1089</v>
      </c>
      <c r="D988" s="10" t="s">
        <v>1080</v>
      </c>
      <c r="E988" s="10" t="s">
        <v>13</v>
      </c>
      <c r="F988" s="11">
        <v>44109.0</v>
      </c>
      <c r="G988" s="12">
        <v>129.0</v>
      </c>
      <c r="H988" s="13" t="s">
        <v>14</v>
      </c>
      <c r="I988" s="13" t="s">
        <v>15</v>
      </c>
    </row>
    <row r="989" ht="36.75" customHeight="1">
      <c r="A989" s="19" t="s">
        <v>897</v>
      </c>
      <c r="B989" s="10">
        <v>2333009.0</v>
      </c>
      <c r="C989" s="10" t="s">
        <v>1089</v>
      </c>
      <c r="D989" s="10" t="s">
        <v>1080</v>
      </c>
      <c r="E989" s="10" t="s">
        <v>13</v>
      </c>
      <c r="F989" s="11">
        <v>44109.0</v>
      </c>
      <c r="G989" s="12">
        <v>129.0</v>
      </c>
      <c r="H989" s="13" t="s">
        <v>14</v>
      </c>
      <c r="I989" s="13" t="s">
        <v>15</v>
      </c>
    </row>
    <row r="990" ht="36.75" customHeight="1">
      <c r="A990" s="19" t="s">
        <v>897</v>
      </c>
      <c r="B990" s="10">
        <v>2333015.0</v>
      </c>
      <c r="C990" s="10" t="s">
        <v>1089</v>
      </c>
      <c r="D990" s="10" t="s">
        <v>185</v>
      </c>
      <c r="E990" s="10" t="s">
        <v>13</v>
      </c>
      <c r="F990" s="11">
        <v>44109.0</v>
      </c>
      <c r="G990" s="12">
        <v>129.0</v>
      </c>
      <c r="H990" s="13" t="s">
        <v>14</v>
      </c>
      <c r="I990" s="13" t="s">
        <v>15</v>
      </c>
    </row>
    <row r="991" ht="36.75" customHeight="1">
      <c r="A991" s="19" t="s">
        <v>897</v>
      </c>
      <c r="B991" s="10">
        <v>2333007.0</v>
      </c>
      <c r="C991" s="10" t="s">
        <v>1089</v>
      </c>
      <c r="D991" s="10" t="s">
        <v>74</v>
      </c>
      <c r="E991" s="10" t="s">
        <v>13</v>
      </c>
      <c r="F991" s="11">
        <v>44109.0</v>
      </c>
      <c r="G991" s="12">
        <v>129.0</v>
      </c>
      <c r="H991" s="13" t="s">
        <v>14</v>
      </c>
      <c r="I991" s="13" t="s">
        <v>15</v>
      </c>
    </row>
    <row r="992" ht="36.75" customHeight="1">
      <c r="A992" s="19" t="s">
        <v>897</v>
      </c>
      <c r="B992" s="10">
        <v>2333011.0</v>
      </c>
      <c r="C992" s="10" t="s">
        <v>1089</v>
      </c>
      <c r="D992" s="10" t="s">
        <v>161</v>
      </c>
      <c r="E992" s="10" t="s">
        <v>13</v>
      </c>
      <c r="F992" s="11">
        <v>44109.0</v>
      </c>
      <c r="G992" s="12">
        <v>129.0</v>
      </c>
      <c r="H992" s="13" t="s">
        <v>14</v>
      </c>
      <c r="I992" s="13" t="s">
        <v>15</v>
      </c>
    </row>
    <row r="993" ht="36.75" customHeight="1">
      <c r="A993" s="19" t="s">
        <v>897</v>
      </c>
      <c r="B993" s="10">
        <v>2333000.0</v>
      </c>
      <c r="C993" s="10" t="s">
        <v>1089</v>
      </c>
      <c r="D993" s="10" t="s">
        <v>90</v>
      </c>
      <c r="E993" s="10" t="s">
        <v>13</v>
      </c>
      <c r="F993" s="11">
        <v>44109.0</v>
      </c>
      <c r="G993" s="12">
        <v>129.0</v>
      </c>
      <c r="H993" s="13" t="s">
        <v>14</v>
      </c>
      <c r="I993" s="13" t="s">
        <v>15</v>
      </c>
    </row>
    <row r="994" ht="36.75" customHeight="1">
      <c r="A994" s="19" t="s">
        <v>897</v>
      </c>
      <c r="B994" s="10">
        <v>2333008.0</v>
      </c>
      <c r="C994" s="10" t="s">
        <v>1089</v>
      </c>
      <c r="D994" s="10" t="s">
        <v>1096</v>
      </c>
      <c r="E994" s="10" t="s">
        <v>13</v>
      </c>
      <c r="F994" s="11">
        <v>44109.0</v>
      </c>
      <c r="G994" s="12">
        <v>129.0</v>
      </c>
      <c r="H994" s="13" t="s">
        <v>14</v>
      </c>
      <c r="I994" s="13" t="s">
        <v>15</v>
      </c>
    </row>
    <row r="995" ht="36.75" customHeight="1">
      <c r="A995" s="19" t="s">
        <v>897</v>
      </c>
      <c r="B995" s="10">
        <v>2332998.0</v>
      </c>
      <c r="C995" s="10" t="s">
        <v>1089</v>
      </c>
      <c r="D995" s="10" t="s">
        <v>968</v>
      </c>
      <c r="E995" s="10" t="s">
        <v>13</v>
      </c>
      <c r="F995" s="11">
        <v>44109.0</v>
      </c>
      <c r="G995" s="12">
        <v>129.0</v>
      </c>
      <c r="H995" s="13" t="s">
        <v>14</v>
      </c>
      <c r="I995" s="13" t="s">
        <v>15</v>
      </c>
    </row>
    <row r="996" ht="36.75" customHeight="1">
      <c r="A996" s="19" t="s">
        <v>897</v>
      </c>
      <c r="B996" s="10">
        <v>2333021.0</v>
      </c>
      <c r="C996" s="10" t="s">
        <v>1089</v>
      </c>
      <c r="D996" s="10" t="s">
        <v>1097</v>
      </c>
      <c r="E996" s="10" t="s">
        <v>13</v>
      </c>
      <c r="F996" s="11">
        <v>44109.0</v>
      </c>
      <c r="G996" s="12">
        <v>129.0</v>
      </c>
      <c r="H996" s="13" t="s">
        <v>14</v>
      </c>
      <c r="I996" s="13" t="s">
        <v>15</v>
      </c>
    </row>
    <row r="997" ht="36.75" customHeight="1">
      <c r="A997" s="19" t="s">
        <v>897</v>
      </c>
      <c r="B997" s="10">
        <v>2333022.0</v>
      </c>
      <c r="C997" s="10" t="s">
        <v>1089</v>
      </c>
      <c r="D997" s="10" t="s">
        <v>1097</v>
      </c>
      <c r="E997" s="10" t="s">
        <v>13</v>
      </c>
      <c r="F997" s="11">
        <v>44109.0</v>
      </c>
      <c r="G997" s="12">
        <v>129.0</v>
      </c>
      <c r="H997" s="13" t="s">
        <v>14</v>
      </c>
      <c r="I997" s="13" t="s">
        <v>15</v>
      </c>
    </row>
    <row r="998" ht="36.75" customHeight="1">
      <c r="A998" s="19" t="s">
        <v>897</v>
      </c>
      <c r="B998" s="10">
        <v>2333023.0</v>
      </c>
      <c r="C998" s="10" t="s">
        <v>1089</v>
      </c>
      <c r="D998" s="10" t="s">
        <v>1097</v>
      </c>
      <c r="E998" s="10" t="s">
        <v>13</v>
      </c>
      <c r="F998" s="11">
        <v>44109.0</v>
      </c>
      <c r="G998" s="12">
        <v>129.0</v>
      </c>
      <c r="H998" s="13" t="s">
        <v>14</v>
      </c>
      <c r="I998" s="13" t="s">
        <v>15</v>
      </c>
    </row>
    <row r="999" ht="36.75" customHeight="1">
      <c r="A999" s="19" t="s">
        <v>897</v>
      </c>
      <c r="B999" s="10">
        <v>2333026.0</v>
      </c>
      <c r="C999" s="10" t="s">
        <v>1089</v>
      </c>
      <c r="D999" s="10" t="s">
        <v>91</v>
      </c>
      <c r="E999" s="10" t="s">
        <v>13</v>
      </c>
      <c r="F999" s="11">
        <v>44109.0</v>
      </c>
      <c r="G999" s="12">
        <v>129.0</v>
      </c>
      <c r="H999" s="13" t="s">
        <v>14</v>
      </c>
      <c r="I999" s="13" t="s">
        <v>15</v>
      </c>
    </row>
    <row r="1000" ht="36.75" customHeight="1">
      <c r="A1000" s="19" t="s">
        <v>897</v>
      </c>
      <c r="B1000" s="10">
        <v>2333014.0</v>
      </c>
      <c r="C1000" s="10" t="s">
        <v>1089</v>
      </c>
      <c r="D1000" s="10" t="s">
        <v>91</v>
      </c>
      <c r="E1000" s="10" t="s">
        <v>13</v>
      </c>
      <c r="F1000" s="11">
        <v>44109.0</v>
      </c>
      <c r="G1000" s="12">
        <v>129.0</v>
      </c>
      <c r="H1000" s="13" t="s">
        <v>14</v>
      </c>
      <c r="I1000" s="13" t="s">
        <v>15</v>
      </c>
    </row>
    <row r="1001" ht="36.75" customHeight="1">
      <c r="A1001" s="19" t="s">
        <v>897</v>
      </c>
      <c r="B1001" s="10">
        <v>2333020.0</v>
      </c>
      <c r="C1001" s="10" t="s">
        <v>1089</v>
      </c>
      <c r="D1001" s="10" t="s">
        <v>88</v>
      </c>
      <c r="E1001" s="10" t="s">
        <v>13</v>
      </c>
      <c r="F1001" s="11">
        <v>44109.0</v>
      </c>
      <c r="G1001" s="12">
        <v>129.0</v>
      </c>
      <c r="H1001" s="13" t="s">
        <v>14</v>
      </c>
      <c r="I1001" s="13" t="s">
        <v>15</v>
      </c>
    </row>
    <row r="1002" ht="36.75" customHeight="1">
      <c r="A1002" s="19" t="s">
        <v>897</v>
      </c>
      <c r="B1002" s="10">
        <v>2333025.0</v>
      </c>
      <c r="C1002" s="10" t="s">
        <v>1089</v>
      </c>
      <c r="D1002" s="10" t="s">
        <v>88</v>
      </c>
      <c r="E1002" s="10" t="s">
        <v>13</v>
      </c>
      <c r="F1002" s="11">
        <v>44109.0</v>
      </c>
      <c r="G1002" s="12">
        <v>129.0</v>
      </c>
      <c r="H1002" s="13" t="s">
        <v>14</v>
      </c>
      <c r="I1002" s="13" t="s">
        <v>15</v>
      </c>
    </row>
    <row r="1003" ht="36.75" customHeight="1">
      <c r="A1003" s="19" t="s">
        <v>897</v>
      </c>
      <c r="B1003" s="10">
        <v>2333017.0</v>
      </c>
      <c r="C1003" s="10" t="s">
        <v>1089</v>
      </c>
      <c r="D1003" s="10" t="s">
        <v>84</v>
      </c>
      <c r="E1003" s="10" t="s">
        <v>13</v>
      </c>
      <c r="F1003" s="11">
        <v>44109.0</v>
      </c>
      <c r="G1003" s="12">
        <v>129.0</v>
      </c>
      <c r="H1003" s="13" t="s">
        <v>14</v>
      </c>
      <c r="I1003" s="13" t="s">
        <v>15</v>
      </c>
    </row>
    <row r="1004" ht="36.75" customHeight="1">
      <c r="A1004" s="19" t="s">
        <v>897</v>
      </c>
      <c r="B1004" s="10">
        <v>2333010.0</v>
      </c>
      <c r="C1004" s="10" t="s">
        <v>1089</v>
      </c>
      <c r="D1004" s="10" t="s">
        <v>1060</v>
      </c>
      <c r="E1004" s="10" t="s">
        <v>13</v>
      </c>
      <c r="F1004" s="11">
        <v>44109.0</v>
      </c>
      <c r="G1004" s="12">
        <v>129.0</v>
      </c>
      <c r="H1004" s="13" t="s">
        <v>14</v>
      </c>
      <c r="I1004" s="13" t="s">
        <v>15</v>
      </c>
    </row>
    <row r="1005" ht="36.75" customHeight="1">
      <c r="A1005" s="19" t="s">
        <v>897</v>
      </c>
      <c r="B1005" s="10">
        <v>2333027.0</v>
      </c>
      <c r="C1005" s="10" t="s">
        <v>1089</v>
      </c>
      <c r="D1005" s="10" t="s">
        <v>19</v>
      </c>
      <c r="E1005" s="10" t="s">
        <v>13</v>
      </c>
      <c r="F1005" s="11">
        <v>44109.0</v>
      </c>
      <c r="G1005" s="12">
        <v>129.0</v>
      </c>
      <c r="H1005" s="13" t="s">
        <v>14</v>
      </c>
      <c r="I1005" s="13" t="s">
        <v>15</v>
      </c>
    </row>
    <row r="1006" ht="36.75" customHeight="1">
      <c r="A1006" s="19" t="s">
        <v>897</v>
      </c>
      <c r="B1006" s="10">
        <v>2333002.0</v>
      </c>
      <c r="C1006" s="10" t="s">
        <v>1089</v>
      </c>
      <c r="D1006" s="10" t="s">
        <v>114</v>
      </c>
      <c r="E1006" s="10" t="s">
        <v>13</v>
      </c>
      <c r="F1006" s="11">
        <v>44109.0</v>
      </c>
      <c r="G1006" s="12">
        <v>129.0</v>
      </c>
      <c r="H1006" s="13" t="s">
        <v>14</v>
      </c>
      <c r="I1006" s="13" t="s">
        <v>15</v>
      </c>
    </row>
    <row r="1007" ht="36.75" customHeight="1">
      <c r="A1007" s="19" t="s">
        <v>897</v>
      </c>
      <c r="B1007" s="10">
        <v>2333024.0</v>
      </c>
      <c r="C1007" s="10" t="s">
        <v>1089</v>
      </c>
      <c r="D1007" s="10" t="s">
        <v>1098</v>
      </c>
      <c r="E1007" s="10" t="s">
        <v>13</v>
      </c>
      <c r="F1007" s="11">
        <v>44109.0</v>
      </c>
      <c r="G1007" s="12">
        <v>129.0</v>
      </c>
      <c r="H1007" s="13" t="s">
        <v>14</v>
      </c>
      <c r="I1007" s="13" t="s">
        <v>15</v>
      </c>
    </row>
    <row r="1008" ht="36.75" customHeight="1">
      <c r="A1008" s="19" t="s">
        <v>897</v>
      </c>
      <c r="B1008" s="10">
        <v>2332994.0</v>
      </c>
      <c r="C1008" s="10" t="s">
        <v>1089</v>
      </c>
      <c r="D1008" s="10" t="s">
        <v>85</v>
      </c>
      <c r="E1008" s="10" t="s">
        <v>13</v>
      </c>
      <c r="F1008" s="11">
        <v>44109.0</v>
      </c>
      <c r="G1008" s="12">
        <v>129.0</v>
      </c>
      <c r="H1008" s="13" t="s">
        <v>14</v>
      </c>
      <c r="I1008" s="13" t="s">
        <v>15</v>
      </c>
    </row>
    <row r="1009" ht="36.75" customHeight="1">
      <c r="A1009" s="19" t="s">
        <v>897</v>
      </c>
      <c r="B1009" s="10">
        <v>2332997.0</v>
      </c>
      <c r="C1009" s="10" t="s">
        <v>1089</v>
      </c>
      <c r="D1009" s="10" t="s">
        <v>968</v>
      </c>
      <c r="E1009" s="10" t="s">
        <v>13</v>
      </c>
      <c r="F1009" s="11">
        <v>44109.0</v>
      </c>
      <c r="G1009" s="12">
        <v>129.0</v>
      </c>
      <c r="H1009" s="13" t="s">
        <v>14</v>
      </c>
      <c r="I1009" s="13" t="s">
        <v>15</v>
      </c>
    </row>
    <row r="1010" ht="36.75" customHeight="1">
      <c r="A1010" s="19" t="s">
        <v>897</v>
      </c>
      <c r="B1010" s="10">
        <v>2333019.0</v>
      </c>
      <c r="C1010" s="10" t="s">
        <v>1089</v>
      </c>
      <c r="D1010" s="10" t="s">
        <v>71</v>
      </c>
      <c r="E1010" s="10" t="s">
        <v>13</v>
      </c>
      <c r="F1010" s="11">
        <v>44109.0</v>
      </c>
      <c r="G1010" s="12">
        <v>129.0</v>
      </c>
      <c r="H1010" s="13" t="s">
        <v>14</v>
      </c>
      <c r="I1010" s="13" t="s">
        <v>15</v>
      </c>
    </row>
    <row r="1011" ht="36.75" customHeight="1">
      <c r="A1011" s="19" t="s">
        <v>897</v>
      </c>
      <c r="B1011" s="10" t="s">
        <v>1099</v>
      </c>
      <c r="C1011" s="10" t="s">
        <v>1100</v>
      </c>
      <c r="D1011" s="10" t="s">
        <v>497</v>
      </c>
      <c r="E1011" s="10" t="s">
        <v>13</v>
      </c>
      <c r="F1011" s="13" t="s">
        <v>31</v>
      </c>
      <c r="G1011" s="14">
        <v>113.46</v>
      </c>
      <c r="H1011" s="13" t="s">
        <v>14</v>
      </c>
      <c r="I1011" s="13" t="s">
        <v>15</v>
      </c>
    </row>
    <row r="1012" ht="36.75" customHeight="1">
      <c r="A1012" s="19" t="s">
        <v>897</v>
      </c>
      <c r="B1012" s="10" t="s">
        <v>1101</v>
      </c>
      <c r="C1012" s="10" t="s">
        <v>1102</v>
      </c>
      <c r="D1012" s="10" t="s">
        <v>902</v>
      </c>
      <c r="E1012" s="10" t="s">
        <v>13</v>
      </c>
      <c r="F1012" s="13" t="s">
        <v>31</v>
      </c>
      <c r="G1012" s="14">
        <v>113.46</v>
      </c>
      <c r="H1012" s="13" t="s">
        <v>14</v>
      </c>
      <c r="I1012" s="13" t="s">
        <v>15</v>
      </c>
    </row>
    <row r="1013" ht="36.75" customHeight="1">
      <c r="A1013" s="19" t="s">
        <v>897</v>
      </c>
      <c r="B1013" s="10" t="s">
        <v>1103</v>
      </c>
      <c r="C1013" s="10" t="s">
        <v>1104</v>
      </c>
      <c r="D1013" s="10" t="s">
        <v>412</v>
      </c>
      <c r="E1013" s="10" t="s">
        <v>13</v>
      </c>
      <c r="F1013" s="13" t="s">
        <v>31</v>
      </c>
      <c r="G1013" s="14">
        <v>164.11</v>
      </c>
      <c r="H1013" s="13" t="s">
        <v>14</v>
      </c>
      <c r="I1013" s="13" t="s">
        <v>15</v>
      </c>
    </row>
    <row r="1014" ht="36.75" customHeight="1">
      <c r="A1014" s="19" t="s">
        <v>897</v>
      </c>
      <c r="B1014" s="10">
        <v>2610416.0</v>
      </c>
      <c r="C1014" s="10" t="s">
        <v>1105</v>
      </c>
      <c r="D1014" s="10" t="s">
        <v>1106</v>
      </c>
      <c r="E1014" s="10" t="s">
        <v>13</v>
      </c>
      <c r="F1014" s="11">
        <v>44460.0</v>
      </c>
      <c r="G1014" s="12">
        <v>375.0</v>
      </c>
      <c r="H1014" s="13" t="s">
        <v>14</v>
      </c>
      <c r="I1014" s="13" t="s">
        <v>15</v>
      </c>
    </row>
    <row r="1015" ht="36.75" customHeight="1">
      <c r="A1015" s="19" t="s">
        <v>897</v>
      </c>
      <c r="B1015" s="10">
        <v>2408178.0</v>
      </c>
      <c r="C1015" s="10" t="s">
        <v>1107</v>
      </c>
      <c r="D1015" s="10" t="s">
        <v>78</v>
      </c>
      <c r="E1015" s="10" t="s">
        <v>13</v>
      </c>
      <c r="F1015" s="11">
        <v>44427.0</v>
      </c>
      <c r="G1015" s="12">
        <v>375.0</v>
      </c>
      <c r="H1015" s="13" t="s">
        <v>14</v>
      </c>
      <c r="I1015" s="13" t="s">
        <v>15</v>
      </c>
    </row>
    <row r="1016" ht="36.75" customHeight="1">
      <c r="A1016" s="19" t="s">
        <v>897</v>
      </c>
      <c r="B1016" s="10">
        <v>2408182.0</v>
      </c>
      <c r="C1016" s="10" t="s">
        <v>1107</v>
      </c>
      <c r="D1016" s="10" t="s">
        <v>12</v>
      </c>
      <c r="E1016" s="10" t="s">
        <v>13</v>
      </c>
      <c r="F1016" s="11">
        <v>44427.0</v>
      </c>
      <c r="G1016" s="12">
        <v>375.0</v>
      </c>
      <c r="H1016" s="13" t="s">
        <v>14</v>
      </c>
      <c r="I1016" s="13" t="s">
        <v>15</v>
      </c>
    </row>
    <row r="1017" ht="36.75" customHeight="1">
      <c r="A1017" s="19" t="s">
        <v>897</v>
      </c>
      <c r="B1017" s="10" t="s">
        <v>1108</v>
      </c>
      <c r="C1017" s="10" t="s">
        <v>1109</v>
      </c>
      <c r="D1017" s="10" t="s">
        <v>209</v>
      </c>
      <c r="E1017" s="10" t="s">
        <v>13</v>
      </c>
      <c r="F1017" s="13" t="s">
        <v>31</v>
      </c>
      <c r="G1017" s="14">
        <v>309.78</v>
      </c>
      <c r="H1017" s="13" t="s">
        <v>14</v>
      </c>
      <c r="I1017" s="13" t="s">
        <v>15</v>
      </c>
    </row>
    <row r="1018" ht="36.75" customHeight="1">
      <c r="A1018" s="19" t="s">
        <v>897</v>
      </c>
      <c r="B1018" s="10">
        <v>2362935.0</v>
      </c>
      <c r="C1018" s="10" t="s">
        <v>1110</v>
      </c>
      <c r="D1018" s="10" t="s">
        <v>23</v>
      </c>
      <c r="E1018" s="10" t="s">
        <v>13</v>
      </c>
      <c r="F1018" s="11">
        <v>44384.0</v>
      </c>
      <c r="G1018" s="14">
        <v>750.0</v>
      </c>
      <c r="H1018" s="13" t="s">
        <v>14</v>
      </c>
      <c r="I1018" s="13" t="s">
        <v>15</v>
      </c>
    </row>
    <row r="1019" ht="36.75" customHeight="1">
      <c r="A1019" s="19" t="s">
        <v>897</v>
      </c>
      <c r="B1019" s="10">
        <v>2362934.0</v>
      </c>
      <c r="C1019" s="10" t="s">
        <v>1110</v>
      </c>
      <c r="D1019" s="10" t="s">
        <v>234</v>
      </c>
      <c r="E1019" s="10" t="s">
        <v>13</v>
      </c>
      <c r="F1019" s="11">
        <v>44384.0</v>
      </c>
      <c r="G1019" s="14">
        <v>750.0</v>
      </c>
      <c r="H1019" s="13" t="s">
        <v>14</v>
      </c>
      <c r="I1019" s="13" t="s">
        <v>15</v>
      </c>
    </row>
    <row r="1020" ht="36.75" customHeight="1">
      <c r="A1020" s="19" t="s">
        <v>897</v>
      </c>
      <c r="B1020" s="10">
        <v>2362933.0</v>
      </c>
      <c r="C1020" s="10" t="s">
        <v>1110</v>
      </c>
      <c r="D1020" s="10" t="s">
        <v>1111</v>
      </c>
      <c r="E1020" s="10" t="s">
        <v>13</v>
      </c>
      <c r="F1020" s="11">
        <v>44384.0</v>
      </c>
      <c r="G1020" s="14">
        <v>750.0</v>
      </c>
      <c r="H1020" s="13" t="s">
        <v>14</v>
      </c>
      <c r="I1020" s="13" t="s">
        <v>15</v>
      </c>
    </row>
    <row r="1021" ht="36.75" customHeight="1">
      <c r="A1021" s="19" t="s">
        <v>897</v>
      </c>
      <c r="B1021" s="10">
        <v>2362936.0</v>
      </c>
      <c r="C1021" s="10" t="s">
        <v>1110</v>
      </c>
      <c r="D1021" s="10" t="s">
        <v>20</v>
      </c>
      <c r="E1021" s="10" t="s">
        <v>13</v>
      </c>
      <c r="F1021" s="11">
        <v>44384.0</v>
      </c>
      <c r="G1021" s="14">
        <v>750.0</v>
      </c>
      <c r="H1021" s="13" t="s">
        <v>14</v>
      </c>
      <c r="I1021" s="13" t="s">
        <v>15</v>
      </c>
    </row>
    <row r="1022" ht="36.75" customHeight="1">
      <c r="A1022" s="19" t="s">
        <v>897</v>
      </c>
      <c r="B1022" s="10">
        <v>2362939.0</v>
      </c>
      <c r="C1022" s="10" t="s">
        <v>1112</v>
      </c>
      <c r="D1022" s="10" t="s">
        <v>234</v>
      </c>
      <c r="E1022" s="10" t="s">
        <v>13</v>
      </c>
      <c r="F1022" s="11">
        <v>44384.0</v>
      </c>
      <c r="G1022" s="14">
        <v>1500.0</v>
      </c>
      <c r="H1022" s="13" t="s">
        <v>14</v>
      </c>
      <c r="I1022" s="13" t="s">
        <v>15</v>
      </c>
    </row>
    <row r="1023" ht="36.75" customHeight="1">
      <c r="A1023" s="19" t="s">
        <v>897</v>
      </c>
      <c r="B1023" s="10">
        <v>2362940.0</v>
      </c>
      <c r="C1023" s="10" t="s">
        <v>1112</v>
      </c>
      <c r="D1023" s="10" t="s">
        <v>234</v>
      </c>
      <c r="E1023" s="10" t="s">
        <v>13</v>
      </c>
      <c r="F1023" s="11">
        <v>44384.0</v>
      </c>
      <c r="G1023" s="14">
        <v>1500.0</v>
      </c>
      <c r="H1023" s="13" t="s">
        <v>14</v>
      </c>
      <c r="I1023" s="13" t="s">
        <v>15</v>
      </c>
    </row>
    <row r="1024" ht="36.75" customHeight="1">
      <c r="A1024" s="19" t="s">
        <v>897</v>
      </c>
      <c r="B1024" s="10">
        <v>2362938.0</v>
      </c>
      <c r="C1024" s="10" t="s">
        <v>1112</v>
      </c>
      <c r="D1024" s="10" t="s">
        <v>20</v>
      </c>
      <c r="E1024" s="10" t="s">
        <v>13</v>
      </c>
      <c r="F1024" s="11">
        <v>44384.0</v>
      </c>
      <c r="G1024" s="14">
        <v>1500.0</v>
      </c>
      <c r="H1024" s="13" t="s">
        <v>14</v>
      </c>
      <c r="I1024" s="13" t="s">
        <v>15</v>
      </c>
    </row>
    <row r="1025" ht="36.75" customHeight="1">
      <c r="A1025" s="19" t="s">
        <v>897</v>
      </c>
      <c r="B1025" s="10">
        <v>2752648.0</v>
      </c>
      <c r="C1025" s="10" t="s">
        <v>1113</v>
      </c>
      <c r="D1025" s="10" t="s">
        <v>294</v>
      </c>
      <c r="E1025" s="10" t="s">
        <v>13</v>
      </c>
      <c r="F1025" s="13" t="s">
        <v>779</v>
      </c>
      <c r="G1025" s="12">
        <v>200.66</v>
      </c>
      <c r="H1025" s="13" t="s">
        <v>14</v>
      </c>
      <c r="I1025" s="13" t="s">
        <v>15</v>
      </c>
    </row>
    <row r="1026" ht="36.75" customHeight="1">
      <c r="A1026" s="19" t="s">
        <v>897</v>
      </c>
      <c r="B1026" s="10">
        <v>2752649.0</v>
      </c>
      <c r="C1026" s="10" t="s">
        <v>1113</v>
      </c>
      <c r="D1026" s="10" t="s">
        <v>294</v>
      </c>
      <c r="E1026" s="10" t="s">
        <v>13</v>
      </c>
      <c r="F1026" s="13" t="s">
        <v>779</v>
      </c>
      <c r="G1026" s="12">
        <v>200.66</v>
      </c>
      <c r="H1026" s="13" t="s">
        <v>14</v>
      </c>
      <c r="I1026" s="13" t="s">
        <v>15</v>
      </c>
    </row>
    <row r="1027" ht="36.75" customHeight="1">
      <c r="A1027" s="19" t="s">
        <v>897</v>
      </c>
      <c r="B1027" s="10">
        <v>2752650.0</v>
      </c>
      <c r="C1027" s="10" t="s">
        <v>1113</v>
      </c>
      <c r="D1027" s="10" t="s">
        <v>294</v>
      </c>
      <c r="E1027" s="10" t="s">
        <v>13</v>
      </c>
      <c r="F1027" s="13" t="s">
        <v>779</v>
      </c>
      <c r="G1027" s="12">
        <v>200.66</v>
      </c>
      <c r="H1027" s="13" t="s">
        <v>14</v>
      </c>
      <c r="I1027" s="13" t="s">
        <v>15</v>
      </c>
    </row>
    <row r="1028" ht="36.75" customHeight="1">
      <c r="A1028" s="19" t="s">
        <v>897</v>
      </c>
      <c r="B1028" s="10">
        <v>2752651.0</v>
      </c>
      <c r="C1028" s="10" t="s">
        <v>1113</v>
      </c>
      <c r="D1028" s="10" t="s">
        <v>294</v>
      </c>
      <c r="E1028" s="10" t="s">
        <v>13</v>
      </c>
      <c r="F1028" s="13" t="s">
        <v>779</v>
      </c>
      <c r="G1028" s="12">
        <v>200.66</v>
      </c>
      <c r="H1028" s="13" t="s">
        <v>14</v>
      </c>
      <c r="I1028" s="13" t="s">
        <v>15</v>
      </c>
    </row>
    <row r="1029" ht="36.75" customHeight="1">
      <c r="A1029" s="19" t="s">
        <v>897</v>
      </c>
      <c r="B1029" s="10">
        <v>2752652.0</v>
      </c>
      <c r="C1029" s="10" t="s">
        <v>1113</v>
      </c>
      <c r="D1029" s="10" t="s">
        <v>294</v>
      </c>
      <c r="E1029" s="10" t="s">
        <v>13</v>
      </c>
      <c r="F1029" s="13" t="s">
        <v>779</v>
      </c>
      <c r="G1029" s="12">
        <v>200.66</v>
      </c>
      <c r="H1029" s="13" t="s">
        <v>14</v>
      </c>
      <c r="I1029" s="13" t="s">
        <v>15</v>
      </c>
    </row>
    <row r="1030" ht="36.75" customHeight="1">
      <c r="A1030" s="19" t="s">
        <v>897</v>
      </c>
      <c r="B1030" s="10">
        <v>2752653.0</v>
      </c>
      <c r="C1030" s="10" t="s">
        <v>1113</v>
      </c>
      <c r="D1030" s="10" t="s">
        <v>294</v>
      </c>
      <c r="E1030" s="10" t="s">
        <v>13</v>
      </c>
      <c r="F1030" s="13" t="s">
        <v>779</v>
      </c>
      <c r="G1030" s="12">
        <v>200.66</v>
      </c>
      <c r="H1030" s="13" t="s">
        <v>14</v>
      </c>
      <c r="I1030" s="13" t="s">
        <v>15</v>
      </c>
    </row>
    <row r="1031" ht="36.75" customHeight="1">
      <c r="A1031" s="19" t="s">
        <v>897</v>
      </c>
      <c r="B1031" s="10">
        <v>2752654.0</v>
      </c>
      <c r="C1031" s="10" t="s">
        <v>1113</v>
      </c>
      <c r="D1031" s="10" t="s">
        <v>294</v>
      </c>
      <c r="E1031" s="10" t="s">
        <v>13</v>
      </c>
      <c r="F1031" s="13" t="s">
        <v>779</v>
      </c>
      <c r="G1031" s="12">
        <v>200.66</v>
      </c>
      <c r="H1031" s="13" t="s">
        <v>14</v>
      </c>
      <c r="I1031" s="13" t="s">
        <v>15</v>
      </c>
    </row>
    <row r="1032" ht="36.75" customHeight="1">
      <c r="A1032" s="19" t="s">
        <v>897</v>
      </c>
      <c r="B1032" s="10">
        <v>2752655.0</v>
      </c>
      <c r="C1032" s="10" t="s">
        <v>1113</v>
      </c>
      <c r="D1032" s="10" t="s">
        <v>294</v>
      </c>
      <c r="E1032" s="10" t="s">
        <v>13</v>
      </c>
      <c r="F1032" s="13" t="s">
        <v>779</v>
      </c>
      <c r="G1032" s="12">
        <v>200.66</v>
      </c>
      <c r="H1032" s="13" t="s">
        <v>14</v>
      </c>
      <c r="I1032" s="13" t="s">
        <v>15</v>
      </c>
    </row>
    <row r="1033" ht="36.75" customHeight="1">
      <c r="A1033" s="19" t="s">
        <v>897</v>
      </c>
      <c r="B1033" s="10">
        <v>2752656.0</v>
      </c>
      <c r="C1033" s="10" t="s">
        <v>1113</v>
      </c>
      <c r="D1033" s="10" t="s">
        <v>294</v>
      </c>
      <c r="E1033" s="10" t="s">
        <v>13</v>
      </c>
      <c r="F1033" s="13" t="s">
        <v>779</v>
      </c>
      <c r="G1033" s="12">
        <v>200.66</v>
      </c>
      <c r="H1033" s="13" t="s">
        <v>14</v>
      </c>
      <c r="I1033" s="13" t="s">
        <v>15</v>
      </c>
    </row>
    <row r="1034" ht="36.75" customHeight="1">
      <c r="A1034" s="19" t="s">
        <v>897</v>
      </c>
      <c r="B1034" s="10">
        <v>2752657.0</v>
      </c>
      <c r="C1034" s="10" t="s">
        <v>1113</v>
      </c>
      <c r="D1034" s="10" t="s">
        <v>294</v>
      </c>
      <c r="E1034" s="10" t="s">
        <v>13</v>
      </c>
      <c r="F1034" s="13" t="s">
        <v>779</v>
      </c>
      <c r="G1034" s="12">
        <v>200.66</v>
      </c>
      <c r="H1034" s="13" t="s">
        <v>14</v>
      </c>
      <c r="I1034" s="13" t="s">
        <v>15</v>
      </c>
    </row>
    <row r="1035" ht="36.75" customHeight="1">
      <c r="A1035" s="19" t="s">
        <v>897</v>
      </c>
      <c r="B1035" s="10">
        <v>2752658.0</v>
      </c>
      <c r="C1035" s="10" t="s">
        <v>1113</v>
      </c>
      <c r="D1035" s="10" t="s">
        <v>294</v>
      </c>
      <c r="E1035" s="10" t="s">
        <v>13</v>
      </c>
      <c r="F1035" s="13" t="s">
        <v>779</v>
      </c>
      <c r="G1035" s="12">
        <v>200.66</v>
      </c>
      <c r="H1035" s="13" t="s">
        <v>14</v>
      </c>
      <c r="I1035" s="13" t="s">
        <v>15</v>
      </c>
    </row>
    <row r="1036" ht="36.75" customHeight="1">
      <c r="A1036" s="19" t="s">
        <v>897</v>
      </c>
      <c r="B1036" s="10">
        <v>2752659.0</v>
      </c>
      <c r="C1036" s="10" t="s">
        <v>1113</v>
      </c>
      <c r="D1036" s="10" t="s">
        <v>294</v>
      </c>
      <c r="E1036" s="10" t="s">
        <v>13</v>
      </c>
      <c r="F1036" s="13" t="s">
        <v>779</v>
      </c>
      <c r="G1036" s="12">
        <v>200.66</v>
      </c>
      <c r="H1036" s="13" t="s">
        <v>14</v>
      </c>
      <c r="I1036" s="13" t="s">
        <v>15</v>
      </c>
    </row>
    <row r="1037" ht="36.75" customHeight="1">
      <c r="A1037" s="19" t="s">
        <v>897</v>
      </c>
      <c r="B1037" s="10">
        <v>2752660.0</v>
      </c>
      <c r="C1037" s="10" t="s">
        <v>1113</v>
      </c>
      <c r="D1037" s="10" t="s">
        <v>294</v>
      </c>
      <c r="E1037" s="10" t="s">
        <v>13</v>
      </c>
      <c r="F1037" s="13" t="s">
        <v>779</v>
      </c>
      <c r="G1037" s="12">
        <v>200.66</v>
      </c>
      <c r="H1037" s="13" t="s">
        <v>14</v>
      </c>
      <c r="I1037" s="13" t="s">
        <v>15</v>
      </c>
    </row>
    <row r="1038" ht="36.75" customHeight="1">
      <c r="A1038" s="19" t="s">
        <v>897</v>
      </c>
      <c r="B1038" s="10">
        <v>2752661.0</v>
      </c>
      <c r="C1038" s="10" t="s">
        <v>1113</v>
      </c>
      <c r="D1038" s="10" t="s">
        <v>294</v>
      </c>
      <c r="E1038" s="10" t="s">
        <v>13</v>
      </c>
      <c r="F1038" s="13" t="s">
        <v>779</v>
      </c>
      <c r="G1038" s="12">
        <v>200.66</v>
      </c>
      <c r="H1038" s="13" t="s">
        <v>14</v>
      </c>
      <c r="I1038" s="13" t="s">
        <v>15</v>
      </c>
    </row>
    <row r="1039" ht="36.75" customHeight="1">
      <c r="A1039" s="19" t="s">
        <v>897</v>
      </c>
      <c r="B1039" s="10">
        <v>2752662.0</v>
      </c>
      <c r="C1039" s="10" t="s">
        <v>1113</v>
      </c>
      <c r="D1039" s="10" t="s">
        <v>294</v>
      </c>
      <c r="E1039" s="10" t="s">
        <v>13</v>
      </c>
      <c r="F1039" s="13" t="s">
        <v>779</v>
      </c>
      <c r="G1039" s="12">
        <v>200.66</v>
      </c>
      <c r="H1039" s="13" t="s">
        <v>14</v>
      </c>
      <c r="I1039" s="13" t="s">
        <v>15</v>
      </c>
    </row>
    <row r="1040" ht="36.75" customHeight="1">
      <c r="A1040" s="19" t="s">
        <v>897</v>
      </c>
      <c r="B1040" s="10">
        <v>2752663.0</v>
      </c>
      <c r="C1040" s="10" t="s">
        <v>1113</v>
      </c>
      <c r="D1040" s="10" t="s">
        <v>294</v>
      </c>
      <c r="E1040" s="10" t="s">
        <v>13</v>
      </c>
      <c r="F1040" s="13" t="s">
        <v>779</v>
      </c>
      <c r="G1040" s="12">
        <v>200.66</v>
      </c>
      <c r="H1040" s="13" t="s">
        <v>14</v>
      </c>
      <c r="I1040" s="13" t="s">
        <v>15</v>
      </c>
    </row>
    <row r="1041" ht="36.75" customHeight="1">
      <c r="A1041" s="19" t="s">
        <v>897</v>
      </c>
      <c r="B1041" s="10">
        <v>2752664.0</v>
      </c>
      <c r="C1041" s="10" t="s">
        <v>1113</v>
      </c>
      <c r="D1041" s="10" t="s">
        <v>294</v>
      </c>
      <c r="E1041" s="10" t="s">
        <v>13</v>
      </c>
      <c r="F1041" s="13" t="s">
        <v>779</v>
      </c>
      <c r="G1041" s="12">
        <v>200.66</v>
      </c>
      <c r="H1041" s="13" t="s">
        <v>14</v>
      </c>
      <c r="I1041" s="13" t="s">
        <v>15</v>
      </c>
    </row>
    <row r="1042" ht="36.75" customHeight="1">
      <c r="A1042" s="19" t="s">
        <v>897</v>
      </c>
      <c r="B1042" s="10">
        <v>2752665.0</v>
      </c>
      <c r="C1042" s="10" t="s">
        <v>1113</v>
      </c>
      <c r="D1042" s="10" t="s">
        <v>294</v>
      </c>
      <c r="E1042" s="10" t="s">
        <v>13</v>
      </c>
      <c r="F1042" s="13" t="s">
        <v>779</v>
      </c>
      <c r="G1042" s="12">
        <v>200.66</v>
      </c>
      <c r="H1042" s="13" t="s">
        <v>14</v>
      </c>
      <c r="I1042" s="13" t="s">
        <v>15</v>
      </c>
    </row>
    <row r="1043" ht="36.75" customHeight="1">
      <c r="A1043" s="19" t="s">
        <v>897</v>
      </c>
      <c r="B1043" s="10">
        <v>2752666.0</v>
      </c>
      <c r="C1043" s="10" t="s">
        <v>1113</v>
      </c>
      <c r="D1043" s="10" t="s">
        <v>294</v>
      </c>
      <c r="E1043" s="10" t="s">
        <v>13</v>
      </c>
      <c r="F1043" s="13" t="s">
        <v>779</v>
      </c>
      <c r="G1043" s="12">
        <v>200.66</v>
      </c>
      <c r="H1043" s="13" t="s">
        <v>14</v>
      </c>
      <c r="I1043" s="13" t="s">
        <v>15</v>
      </c>
    </row>
    <row r="1044" ht="36.75" customHeight="1">
      <c r="A1044" s="19" t="s">
        <v>897</v>
      </c>
      <c r="B1044" s="10">
        <v>2752667.0</v>
      </c>
      <c r="C1044" s="10" t="s">
        <v>1113</v>
      </c>
      <c r="D1044" s="10" t="s">
        <v>294</v>
      </c>
      <c r="E1044" s="10" t="s">
        <v>13</v>
      </c>
      <c r="F1044" s="13" t="s">
        <v>779</v>
      </c>
      <c r="G1044" s="12">
        <v>200.66</v>
      </c>
      <c r="H1044" s="13" t="s">
        <v>14</v>
      </c>
      <c r="I1044" s="13" t="s">
        <v>15</v>
      </c>
    </row>
    <row r="1045" ht="36.75" customHeight="1">
      <c r="A1045" s="19" t="s">
        <v>897</v>
      </c>
      <c r="B1045" s="10">
        <v>2752668.0</v>
      </c>
      <c r="C1045" s="10" t="s">
        <v>1113</v>
      </c>
      <c r="D1045" s="10" t="s">
        <v>294</v>
      </c>
      <c r="E1045" s="10" t="s">
        <v>13</v>
      </c>
      <c r="F1045" s="13" t="s">
        <v>779</v>
      </c>
      <c r="G1045" s="12">
        <v>200.66</v>
      </c>
      <c r="H1045" s="13" t="s">
        <v>14</v>
      </c>
      <c r="I1045" s="13" t="s">
        <v>15</v>
      </c>
    </row>
    <row r="1046" ht="36.75" customHeight="1">
      <c r="A1046" s="19" t="s">
        <v>897</v>
      </c>
      <c r="B1046" s="10">
        <v>2752669.0</v>
      </c>
      <c r="C1046" s="10" t="s">
        <v>1113</v>
      </c>
      <c r="D1046" s="10" t="s">
        <v>294</v>
      </c>
      <c r="E1046" s="10" t="s">
        <v>13</v>
      </c>
      <c r="F1046" s="13" t="s">
        <v>779</v>
      </c>
      <c r="G1046" s="12">
        <v>200.66</v>
      </c>
      <c r="H1046" s="13" t="s">
        <v>14</v>
      </c>
      <c r="I1046" s="13" t="s">
        <v>15</v>
      </c>
    </row>
    <row r="1047" ht="36.75" customHeight="1">
      <c r="A1047" s="19" t="s">
        <v>897</v>
      </c>
      <c r="B1047" s="10">
        <v>2752670.0</v>
      </c>
      <c r="C1047" s="10" t="s">
        <v>1113</v>
      </c>
      <c r="D1047" s="10" t="s">
        <v>294</v>
      </c>
      <c r="E1047" s="10" t="s">
        <v>13</v>
      </c>
      <c r="F1047" s="13" t="s">
        <v>779</v>
      </c>
      <c r="G1047" s="12">
        <v>200.66</v>
      </c>
      <c r="H1047" s="13" t="s">
        <v>14</v>
      </c>
      <c r="I1047" s="13" t="s">
        <v>15</v>
      </c>
    </row>
    <row r="1048" ht="36.75" customHeight="1">
      <c r="A1048" s="19" t="s">
        <v>897</v>
      </c>
      <c r="B1048" s="10">
        <v>2752671.0</v>
      </c>
      <c r="C1048" s="10" t="s">
        <v>1113</v>
      </c>
      <c r="D1048" s="10" t="s">
        <v>294</v>
      </c>
      <c r="E1048" s="10" t="s">
        <v>13</v>
      </c>
      <c r="F1048" s="13" t="s">
        <v>779</v>
      </c>
      <c r="G1048" s="12">
        <v>200.66</v>
      </c>
      <c r="H1048" s="13" t="s">
        <v>14</v>
      </c>
      <c r="I1048" s="13" t="s">
        <v>15</v>
      </c>
    </row>
    <row r="1049" ht="36.75" customHeight="1">
      <c r="A1049" s="19" t="s">
        <v>897</v>
      </c>
      <c r="B1049" s="10">
        <v>2752672.0</v>
      </c>
      <c r="C1049" s="10" t="s">
        <v>1113</v>
      </c>
      <c r="D1049" s="10" t="s">
        <v>294</v>
      </c>
      <c r="E1049" s="10" t="s">
        <v>13</v>
      </c>
      <c r="F1049" s="13" t="s">
        <v>779</v>
      </c>
      <c r="G1049" s="12">
        <v>200.66</v>
      </c>
      <c r="H1049" s="13" t="s">
        <v>14</v>
      </c>
      <c r="I1049" s="13" t="s">
        <v>15</v>
      </c>
    </row>
    <row r="1050" ht="36.75" customHeight="1">
      <c r="A1050" s="19" t="s">
        <v>897</v>
      </c>
      <c r="B1050" s="10">
        <v>2752673.0</v>
      </c>
      <c r="C1050" s="10" t="s">
        <v>1113</v>
      </c>
      <c r="D1050" s="10" t="s">
        <v>294</v>
      </c>
      <c r="E1050" s="10" t="s">
        <v>13</v>
      </c>
      <c r="F1050" s="13" t="s">
        <v>779</v>
      </c>
      <c r="G1050" s="12">
        <v>200.66</v>
      </c>
      <c r="H1050" s="13" t="s">
        <v>14</v>
      </c>
      <c r="I1050" s="13" t="s">
        <v>15</v>
      </c>
    </row>
    <row r="1051" ht="36.75" customHeight="1">
      <c r="A1051" s="19" t="s">
        <v>897</v>
      </c>
      <c r="B1051" s="10">
        <v>2752674.0</v>
      </c>
      <c r="C1051" s="10" t="s">
        <v>1113</v>
      </c>
      <c r="D1051" s="10" t="s">
        <v>294</v>
      </c>
      <c r="E1051" s="10" t="s">
        <v>13</v>
      </c>
      <c r="F1051" s="13" t="s">
        <v>779</v>
      </c>
      <c r="G1051" s="12">
        <v>200.66</v>
      </c>
      <c r="H1051" s="13" t="s">
        <v>14</v>
      </c>
      <c r="I1051" s="13" t="s">
        <v>15</v>
      </c>
    </row>
    <row r="1052" ht="36.75" customHeight="1">
      <c r="A1052" s="19" t="s">
        <v>897</v>
      </c>
      <c r="B1052" s="10">
        <v>2752675.0</v>
      </c>
      <c r="C1052" s="10" t="s">
        <v>1113</v>
      </c>
      <c r="D1052" s="10" t="s">
        <v>294</v>
      </c>
      <c r="E1052" s="10" t="s">
        <v>13</v>
      </c>
      <c r="F1052" s="13" t="s">
        <v>779</v>
      </c>
      <c r="G1052" s="12">
        <v>200.66</v>
      </c>
      <c r="H1052" s="13" t="s">
        <v>14</v>
      </c>
      <c r="I1052" s="13" t="s">
        <v>15</v>
      </c>
    </row>
    <row r="1053" ht="36.75" customHeight="1">
      <c r="A1053" s="19" t="s">
        <v>897</v>
      </c>
      <c r="B1053" s="10">
        <v>2752676.0</v>
      </c>
      <c r="C1053" s="10" t="s">
        <v>1113</v>
      </c>
      <c r="D1053" s="10" t="s">
        <v>294</v>
      </c>
      <c r="E1053" s="10" t="s">
        <v>13</v>
      </c>
      <c r="F1053" s="13" t="s">
        <v>779</v>
      </c>
      <c r="G1053" s="12">
        <v>200.66</v>
      </c>
      <c r="H1053" s="13" t="s">
        <v>14</v>
      </c>
      <c r="I1053" s="13" t="s">
        <v>15</v>
      </c>
    </row>
    <row r="1054" ht="36.75" customHeight="1">
      <c r="A1054" s="19" t="s">
        <v>897</v>
      </c>
      <c r="B1054" s="10">
        <v>2752677.0</v>
      </c>
      <c r="C1054" s="10" t="s">
        <v>1113</v>
      </c>
      <c r="D1054" s="10" t="s">
        <v>294</v>
      </c>
      <c r="E1054" s="10" t="s">
        <v>13</v>
      </c>
      <c r="F1054" s="13" t="s">
        <v>779</v>
      </c>
      <c r="G1054" s="12">
        <v>200.66</v>
      </c>
      <c r="H1054" s="13" t="s">
        <v>14</v>
      </c>
      <c r="I1054" s="13" t="s">
        <v>15</v>
      </c>
    </row>
    <row r="1055" ht="36.75" customHeight="1">
      <c r="A1055" s="19" t="s">
        <v>897</v>
      </c>
      <c r="B1055" s="10">
        <v>2752678.0</v>
      </c>
      <c r="C1055" s="10" t="s">
        <v>1113</v>
      </c>
      <c r="D1055" s="10" t="s">
        <v>294</v>
      </c>
      <c r="E1055" s="10" t="s">
        <v>13</v>
      </c>
      <c r="F1055" s="13" t="s">
        <v>779</v>
      </c>
      <c r="G1055" s="12">
        <v>200.66</v>
      </c>
      <c r="H1055" s="13" t="s">
        <v>14</v>
      </c>
      <c r="I1055" s="13" t="s">
        <v>15</v>
      </c>
    </row>
    <row r="1056" ht="36.75" customHeight="1">
      <c r="A1056" s="19" t="s">
        <v>897</v>
      </c>
      <c r="B1056" s="10">
        <v>2752679.0</v>
      </c>
      <c r="C1056" s="10" t="s">
        <v>1113</v>
      </c>
      <c r="D1056" s="10" t="s">
        <v>294</v>
      </c>
      <c r="E1056" s="10" t="s">
        <v>13</v>
      </c>
      <c r="F1056" s="13" t="s">
        <v>779</v>
      </c>
      <c r="G1056" s="12">
        <v>200.66</v>
      </c>
      <c r="H1056" s="13" t="s">
        <v>14</v>
      </c>
      <c r="I1056" s="13" t="s">
        <v>15</v>
      </c>
    </row>
    <row r="1057" ht="36.75" customHeight="1">
      <c r="A1057" s="19" t="s">
        <v>897</v>
      </c>
      <c r="B1057" s="10">
        <v>2752680.0</v>
      </c>
      <c r="C1057" s="10" t="s">
        <v>1113</v>
      </c>
      <c r="D1057" s="10" t="s">
        <v>294</v>
      </c>
      <c r="E1057" s="10" t="s">
        <v>13</v>
      </c>
      <c r="F1057" s="13" t="s">
        <v>779</v>
      </c>
      <c r="G1057" s="12">
        <v>200.66</v>
      </c>
      <c r="H1057" s="13" t="s">
        <v>14</v>
      </c>
      <c r="I1057" s="13" t="s">
        <v>15</v>
      </c>
    </row>
    <row r="1058" ht="36.75" customHeight="1">
      <c r="A1058" s="19" t="s">
        <v>897</v>
      </c>
      <c r="B1058" s="10">
        <v>2752681.0</v>
      </c>
      <c r="C1058" s="10" t="s">
        <v>1113</v>
      </c>
      <c r="D1058" s="10" t="s">
        <v>294</v>
      </c>
      <c r="E1058" s="10" t="s">
        <v>13</v>
      </c>
      <c r="F1058" s="13" t="s">
        <v>779</v>
      </c>
      <c r="G1058" s="12">
        <v>200.66</v>
      </c>
      <c r="H1058" s="13" t="s">
        <v>14</v>
      </c>
      <c r="I1058" s="13" t="s">
        <v>15</v>
      </c>
    </row>
    <row r="1059" ht="36.75" customHeight="1">
      <c r="A1059" s="19" t="s">
        <v>897</v>
      </c>
      <c r="B1059" s="10">
        <v>2752682.0</v>
      </c>
      <c r="C1059" s="10" t="s">
        <v>1113</v>
      </c>
      <c r="D1059" s="10" t="s">
        <v>294</v>
      </c>
      <c r="E1059" s="10" t="s">
        <v>13</v>
      </c>
      <c r="F1059" s="13" t="s">
        <v>779</v>
      </c>
      <c r="G1059" s="12">
        <v>200.66</v>
      </c>
      <c r="H1059" s="13" t="s">
        <v>14</v>
      </c>
      <c r="I1059" s="13" t="s">
        <v>15</v>
      </c>
    </row>
    <row r="1060" ht="36.75" customHeight="1">
      <c r="A1060" s="19" t="s">
        <v>897</v>
      </c>
      <c r="B1060" s="10">
        <v>2752683.0</v>
      </c>
      <c r="C1060" s="10" t="s">
        <v>1113</v>
      </c>
      <c r="D1060" s="10" t="s">
        <v>294</v>
      </c>
      <c r="E1060" s="10" t="s">
        <v>13</v>
      </c>
      <c r="F1060" s="13" t="s">
        <v>779</v>
      </c>
      <c r="G1060" s="12">
        <v>200.66</v>
      </c>
      <c r="H1060" s="13" t="s">
        <v>14</v>
      </c>
      <c r="I1060" s="13" t="s">
        <v>15</v>
      </c>
    </row>
    <row r="1061" ht="36.75" customHeight="1">
      <c r="A1061" s="19" t="s">
        <v>897</v>
      </c>
      <c r="B1061" s="10">
        <v>2752684.0</v>
      </c>
      <c r="C1061" s="10" t="s">
        <v>1113</v>
      </c>
      <c r="D1061" s="10" t="s">
        <v>294</v>
      </c>
      <c r="E1061" s="10" t="s">
        <v>13</v>
      </c>
      <c r="F1061" s="13" t="s">
        <v>779</v>
      </c>
      <c r="G1061" s="12">
        <v>200.66</v>
      </c>
      <c r="H1061" s="13" t="s">
        <v>14</v>
      </c>
      <c r="I1061" s="13" t="s">
        <v>15</v>
      </c>
    </row>
    <row r="1062" ht="36.75" customHeight="1">
      <c r="A1062" s="19" t="s">
        <v>897</v>
      </c>
      <c r="B1062" s="10">
        <v>2752685.0</v>
      </c>
      <c r="C1062" s="10" t="s">
        <v>1113</v>
      </c>
      <c r="D1062" s="10" t="s">
        <v>294</v>
      </c>
      <c r="E1062" s="10" t="s">
        <v>13</v>
      </c>
      <c r="F1062" s="13" t="s">
        <v>779</v>
      </c>
      <c r="G1062" s="12">
        <v>200.66</v>
      </c>
      <c r="H1062" s="13" t="s">
        <v>14</v>
      </c>
      <c r="I1062" s="13" t="s">
        <v>15</v>
      </c>
    </row>
    <row r="1063" ht="36.75" customHeight="1">
      <c r="A1063" s="19" t="s">
        <v>897</v>
      </c>
      <c r="B1063" s="10">
        <v>2752686.0</v>
      </c>
      <c r="C1063" s="10" t="s">
        <v>1113</v>
      </c>
      <c r="D1063" s="10" t="s">
        <v>294</v>
      </c>
      <c r="E1063" s="10" t="s">
        <v>13</v>
      </c>
      <c r="F1063" s="13" t="s">
        <v>779</v>
      </c>
      <c r="G1063" s="12">
        <v>200.66</v>
      </c>
      <c r="H1063" s="13" t="s">
        <v>14</v>
      </c>
      <c r="I1063" s="13" t="s">
        <v>15</v>
      </c>
    </row>
    <row r="1064" ht="36.75" customHeight="1">
      <c r="A1064" s="19" t="s">
        <v>897</v>
      </c>
      <c r="B1064" s="10">
        <v>2752687.0</v>
      </c>
      <c r="C1064" s="10" t="s">
        <v>1113</v>
      </c>
      <c r="D1064" s="10" t="s">
        <v>294</v>
      </c>
      <c r="E1064" s="10" t="s">
        <v>13</v>
      </c>
      <c r="F1064" s="13" t="s">
        <v>779</v>
      </c>
      <c r="G1064" s="12">
        <v>200.66</v>
      </c>
      <c r="H1064" s="13" t="s">
        <v>14</v>
      </c>
      <c r="I1064" s="13" t="s">
        <v>15</v>
      </c>
    </row>
    <row r="1065" ht="36.75" customHeight="1">
      <c r="A1065" s="19" t="s">
        <v>897</v>
      </c>
      <c r="B1065" s="10">
        <v>2752688.0</v>
      </c>
      <c r="C1065" s="10" t="s">
        <v>1113</v>
      </c>
      <c r="D1065" s="10" t="s">
        <v>294</v>
      </c>
      <c r="E1065" s="10" t="s">
        <v>13</v>
      </c>
      <c r="F1065" s="13" t="s">
        <v>779</v>
      </c>
      <c r="G1065" s="12">
        <v>200.66</v>
      </c>
      <c r="H1065" s="13" t="s">
        <v>14</v>
      </c>
      <c r="I1065" s="13" t="s">
        <v>15</v>
      </c>
    </row>
    <row r="1066" ht="36.75" customHeight="1">
      <c r="A1066" s="19" t="s">
        <v>897</v>
      </c>
      <c r="B1066" s="10">
        <v>2752689.0</v>
      </c>
      <c r="C1066" s="10" t="s">
        <v>1113</v>
      </c>
      <c r="D1066" s="10" t="s">
        <v>294</v>
      </c>
      <c r="E1066" s="10" t="s">
        <v>13</v>
      </c>
      <c r="F1066" s="13" t="s">
        <v>779</v>
      </c>
      <c r="G1066" s="12">
        <v>200.66</v>
      </c>
      <c r="H1066" s="13" t="s">
        <v>14</v>
      </c>
      <c r="I1066" s="13" t="s">
        <v>15</v>
      </c>
    </row>
    <row r="1067" ht="36.75" customHeight="1">
      <c r="A1067" s="19" t="s">
        <v>897</v>
      </c>
      <c r="B1067" s="10">
        <v>2752690.0</v>
      </c>
      <c r="C1067" s="10" t="s">
        <v>1113</v>
      </c>
      <c r="D1067" s="10" t="s">
        <v>294</v>
      </c>
      <c r="E1067" s="10" t="s">
        <v>13</v>
      </c>
      <c r="F1067" s="13" t="s">
        <v>779</v>
      </c>
      <c r="G1067" s="12">
        <v>200.66</v>
      </c>
      <c r="H1067" s="13" t="s">
        <v>14</v>
      </c>
      <c r="I1067" s="13" t="s">
        <v>15</v>
      </c>
    </row>
    <row r="1068" ht="36.75" customHeight="1">
      <c r="A1068" s="19" t="s">
        <v>897</v>
      </c>
      <c r="B1068" s="10">
        <v>2752691.0</v>
      </c>
      <c r="C1068" s="10" t="s">
        <v>1113</v>
      </c>
      <c r="D1068" s="10" t="s">
        <v>294</v>
      </c>
      <c r="E1068" s="10" t="s">
        <v>13</v>
      </c>
      <c r="F1068" s="13" t="s">
        <v>779</v>
      </c>
      <c r="G1068" s="12">
        <v>200.66</v>
      </c>
      <c r="H1068" s="13" t="s">
        <v>14</v>
      </c>
      <c r="I1068" s="13" t="s">
        <v>15</v>
      </c>
    </row>
    <row r="1069" ht="36.75" customHeight="1">
      <c r="A1069" s="19" t="s">
        <v>897</v>
      </c>
      <c r="B1069" s="10">
        <v>2752692.0</v>
      </c>
      <c r="C1069" s="10" t="s">
        <v>1113</v>
      </c>
      <c r="D1069" s="10" t="s">
        <v>294</v>
      </c>
      <c r="E1069" s="10" t="s">
        <v>13</v>
      </c>
      <c r="F1069" s="13" t="s">
        <v>779</v>
      </c>
      <c r="G1069" s="12">
        <v>200.66</v>
      </c>
      <c r="H1069" s="13" t="s">
        <v>14</v>
      </c>
      <c r="I1069" s="13" t="s">
        <v>15</v>
      </c>
    </row>
    <row r="1070" ht="36.75" customHeight="1">
      <c r="A1070" s="19" t="s">
        <v>897</v>
      </c>
      <c r="B1070" s="10">
        <v>2752693.0</v>
      </c>
      <c r="C1070" s="10" t="s">
        <v>1113</v>
      </c>
      <c r="D1070" s="10" t="s">
        <v>294</v>
      </c>
      <c r="E1070" s="10" t="s">
        <v>13</v>
      </c>
      <c r="F1070" s="13" t="s">
        <v>779</v>
      </c>
      <c r="G1070" s="12">
        <v>200.66</v>
      </c>
      <c r="H1070" s="13" t="s">
        <v>14</v>
      </c>
      <c r="I1070" s="13" t="s">
        <v>15</v>
      </c>
    </row>
    <row r="1071" ht="36.75" customHeight="1">
      <c r="A1071" s="19" t="s">
        <v>897</v>
      </c>
      <c r="B1071" s="10">
        <v>2752694.0</v>
      </c>
      <c r="C1071" s="10" t="s">
        <v>1113</v>
      </c>
      <c r="D1071" s="10" t="s">
        <v>294</v>
      </c>
      <c r="E1071" s="10" t="s">
        <v>13</v>
      </c>
      <c r="F1071" s="13" t="s">
        <v>779</v>
      </c>
      <c r="G1071" s="12">
        <v>200.66</v>
      </c>
      <c r="H1071" s="13" t="s">
        <v>14</v>
      </c>
      <c r="I1071" s="13" t="s">
        <v>15</v>
      </c>
    </row>
    <row r="1072" ht="36.75" customHeight="1">
      <c r="A1072" s="19" t="s">
        <v>897</v>
      </c>
      <c r="B1072" s="10">
        <v>2752695.0</v>
      </c>
      <c r="C1072" s="10" t="s">
        <v>1113</v>
      </c>
      <c r="D1072" s="10" t="s">
        <v>294</v>
      </c>
      <c r="E1072" s="10" t="s">
        <v>13</v>
      </c>
      <c r="F1072" s="13" t="s">
        <v>779</v>
      </c>
      <c r="G1072" s="12">
        <v>200.66</v>
      </c>
      <c r="H1072" s="13" t="s">
        <v>14</v>
      </c>
      <c r="I1072" s="13" t="s">
        <v>15</v>
      </c>
    </row>
    <row r="1073" ht="36.75" customHeight="1">
      <c r="A1073" s="19" t="s">
        <v>897</v>
      </c>
      <c r="B1073" s="10" t="s">
        <v>1114</v>
      </c>
      <c r="C1073" s="10" t="s">
        <v>1115</v>
      </c>
      <c r="D1073" s="10" t="s">
        <v>931</v>
      </c>
      <c r="E1073" s="10" t="s">
        <v>13</v>
      </c>
      <c r="F1073" s="13" t="s">
        <v>31</v>
      </c>
      <c r="G1073" s="14">
        <v>98.97</v>
      </c>
      <c r="H1073" s="13" t="s">
        <v>14</v>
      </c>
      <c r="I1073" s="13" t="s">
        <v>15</v>
      </c>
    </row>
    <row r="1074" ht="36.75" customHeight="1">
      <c r="A1074" s="19" t="s">
        <v>897</v>
      </c>
      <c r="B1074" s="10">
        <v>2333164.0</v>
      </c>
      <c r="C1074" s="10" t="s">
        <v>1116</v>
      </c>
      <c r="D1074" s="10" t="s">
        <v>307</v>
      </c>
      <c r="E1074" s="10" t="s">
        <v>13</v>
      </c>
      <c r="F1074" s="11">
        <v>44126.0</v>
      </c>
      <c r="G1074" s="12">
        <v>241.0</v>
      </c>
      <c r="H1074" s="13" t="s">
        <v>14</v>
      </c>
      <c r="I1074" s="13" t="s">
        <v>15</v>
      </c>
    </row>
    <row r="1075" ht="36.75" customHeight="1">
      <c r="A1075" s="19" t="s">
        <v>897</v>
      </c>
      <c r="B1075" s="10">
        <v>2333163.0</v>
      </c>
      <c r="C1075" s="10" t="s">
        <v>1116</v>
      </c>
      <c r="D1075" s="10" t="s">
        <v>119</v>
      </c>
      <c r="E1075" s="10" t="s">
        <v>13</v>
      </c>
      <c r="F1075" s="11">
        <v>44126.0</v>
      </c>
      <c r="G1075" s="12">
        <v>241.0</v>
      </c>
      <c r="H1075" s="13" t="s">
        <v>14</v>
      </c>
      <c r="I1075" s="13" t="s">
        <v>15</v>
      </c>
    </row>
    <row r="1076" ht="36.75" customHeight="1">
      <c r="A1076" s="19" t="s">
        <v>897</v>
      </c>
      <c r="B1076" s="10">
        <v>2333165.0</v>
      </c>
      <c r="C1076" s="10" t="s">
        <v>1116</v>
      </c>
      <c r="D1076" s="10" t="s">
        <v>1106</v>
      </c>
      <c r="E1076" s="10" t="s">
        <v>13</v>
      </c>
      <c r="F1076" s="11">
        <v>44126.0</v>
      </c>
      <c r="G1076" s="12">
        <v>241.0</v>
      </c>
      <c r="H1076" s="13" t="s">
        <v>14</v>
      </c>
      <c r="I1076" s="13" t="s">
        <v>15</v>
      </c>
    </row>
    <row r="1077" ht="36.75" customHeight="1">
      <c r="A1077" s="19" t="s">
        <v>897</v>
      </c>
      <c r="B1077" s="10">
        <v>2333162.0</v>
      </c>
      <c r="C1077" s="10" t="s">
        <v>1117</v>
      </c>
      <c r="D1077" s="10" t="s">
        <v>699</v>
      </c>
      <c r="E1077" s="10" t="s">
        <v>13</v>
      </c>
      <c r="F1077" s="11">
        <v>44126.0</v>
      </c>
      <c r="G1077" s="12">
        <v>241.0</v>
      </c>
      <c r="H1077" s="13" t="s">
        <v>14</v>
      </c>
      <c r="I1077" s="13" t="s">
        <v>15</v>
      </c>
    </row>
    <row r="1078" ht="36.75" customHeight="1">
      <c r="A1078" s="19" t="s">
        <v>897</v>
      </c>
      <c r="B1078" s="10">
        <v>2408091.0</v>
      </c>
      <c r="C1078" s="10" t="s">
        <v>1118</v>
      </c>
      <c r="D1078" s="10" t="s">
        <v>697</v>
      </c>
      <c r="E1078" s="10" t="s">
        <v>13</v>
      </c>
      <c r="F1078" s="11">
        <v>44420.0</v>
      </c>
      <c r="G1078" s="12">
        <v>1450.0</v>
      </c>
      <c r="H1078" s="13" t="s">
        <v>14</v>
      </c>
      <c r="I1078" s="13" t="s">
        <v>15</v>
      </c>
    </row>
    <row r="1079" ht="36.75" customHeight="1">
      <c r="A1079" s="19" t="s">
        <v>897</v>
      </c>
      <c r="B1079" s="10">
        <v>2600433.0</v>
      </c>
      <c r="C1079" s="10" t="s">
        <v>1119</v>
      </c>
      <c r="D1079" s="10" t="s">
        <v>235</v>
      </c>
      <c r="E1079" s="10" t="s">
        <v>101</v>
      </c>
      <c r="F1079" s="11">
        <v>44498.0</v>
      </c>
      <c r="G1079" s="12">
        <v>100.0</v>
      </c>
      <c r="H1079" s="13" t="s">
        <v>14</v>
      </c>
      <c r="I1079" s="13" t="s">
        <v>15</v>
      </c>
    </row>
    <row r="1080" ht="36.75" customHeight="1">
      <c r="A1080" s="19" t="s">
        <v>897</v>
      </c>
      <c r="B1080" s="10">
        <v>2600432.0</v>
      </c>
      <c r="C1080" s="10" t="s">
        <v>1119</v>
      </c>
      <c r="D1080" s="10" t="s">
        <v>1120</v>
      </c>
      <c r="E1080" s="10" t="s">
        <v>101</v>
      </c>
      <c r="F1080" s="11">
        <v>44498.0</v>
      </c>
      <c r="G1080" s="12">
        <v>100.0</v>
      </c>
      <c r="H1080" s="13" t="s">
        <v>14</v>
      </c>
      <c r="I1080" s="13" t="s">
        <v>15</v>
      </c>
    </row>
    <row r="1081" ht="36.75" customHeight="1">
      <c r="A1081" s="19" t="s">
        <v>897</v>
      </c>
      <c r="B1081" s="10">
        <v>2600375.0</v>
      </c>
      <c r="C1081" s="10" t="s">
        <v>1121</v>
      </c>
      <c r="D1081" s="10" t="s">
        <v>858</v>
      </c>
      <c r="E1081" s="10" t="s">
        <v>101</v>
      </c>
      <c r="F1081" s="11">
        <v>44522.0</v>
      </c>
      <c r="G1081" s="12">
        <v>679.0</v>
      </c>
      <c r="H1081" s="13" t="s">
        <v>14</v>
      </c>
      <c r="I1081" s="13" t="s">
        <v>15</v>
      </c>
    </row>
    <row r="1082" ht="36.75" customHeight="1">
      <c r="A1082" s="19" t="s">
        <v>897</v>
      </c>
      <c r="B1082" s="10">
        <v>2332967.0</v>
      </c>
      <c r="C1082" s="10" t="s">
        <v>1122</v>
      </c>
      <c r="D1082" s="10" t="s">
        <v>987</v>
      </c>
      <c r="E1082" s="10" t="s">
        <v>13</v>
      </c>
      <c r="F1082" s="11">
        <v>44090.0</v>
      </c>
      <c r="G1082" s="12">
        <v>840.0</v>
      </c>
      <c r="H1082" s="13" t="s">
        <v>14</v>
      </c>
      <c r="I1082" s="13" t="s">
        <v>15</v>
      </c>
    </row>
    <row r="1083" ht="36.75" customHeight="1">
      <c r="A1083" s="19" t="s">
        <v>897</v>
      </c>
      <c r="B1083" s="10">
        <v>2332965.0</v>
      </c>
      <c r="C1083" s="10" t="s">
        <v>1122</v>
      </c>
      <c r="D1083" s="10" t="s">
        <v>988</v>
      </c>
      <c r="E1083" s="10" t="s">
        <v>13</v>
      </c>
      <c r="F1083" s="11">
        <v>44090.0</v>
      </c>
      <c r="G1083" s="12">
        <v>840.0</v>
      </c>
      <c r="H1083" s="13" t="s">
        <v>14</v>
      </c>
      <c r="I1083" s="13" t="s">
        <v>15</v>
      </c>
    </row>
    <row r="1084" ht="36.75" customHeight="1">
      <c r="A1084" s="19" t="s">
        <v>897</v>
      </c>
      <c r="B1084" s="10">
        <v>2332966.0</v>
      </c>
      <c r="C1084" s="10" t="s">
        <v>1122</v>
      </c>
      <c r="D1084" s="10" t="s">
        <v>20</v>
      </c>
      <c r="E1084" s="10" t="s">
        <v>13</v>
      </c>
      <c r="F1084" s="11">
        <v>44090.0</v>
      </c>
      <c r="G1084" s="12">
        <v>840.0</v>
      </c>
      <c r="H1084" s="13" t="s">
        <v>14</v>
      </c>
      <c r="I1084" s="13" t="s">
        <v>15</v>
      </c>
    </row>
    <row r="1085" ht="36.75" customHeight="1">
      <c r="A1085" s="19" t="s">
        <v>897</v>
      </c>
      <c r="B1085" s="10">
        <v>2332968.0</v>
      </c>
      <c r="C1085" s="10" t="s">
        <v>1122</v>
      </c>
      <c r="D1085" s="10" t="s">
        <v>20</v>
      </c>
      <c r="E1085" s="10" t="s">
        <v>13</v>
      </c>
      <c r="F1085" s="11">
        <v>44090.0</v>
      </c>
      <c r="G1085" s="12">
        <v>840.0</v>
      </c>
      <c r="H1085" s="13" t="s">
        <v>14</v>
      </c>
      <c r="I1085" s="13" t="s">
        <v>15</v>
      </c>
    </row>
    <row r="1086" ht="36.75" customHeight="1">
      <c r="A1086" s="19" t="s">
        <v>897</v>
      </c>
      <c r="B1086" s="10" t="s">
        <v>1123</v>
      </c>
      <c r="C1086" s="10" t="s">
        <v>1124</v>
      </c>
      <c r="D1086" s="10" t="s">
        <v>386</v>
      </c>
      <c r="E1086" s="10" t="s">
        <v>13</v>
      </c>
      <c r="F1086" s="13" t="s">
        <v>31</v>
      </c>
      <c r="G1086" s="14">
        <v>3357.9</v>
      </c>
      <c r="H1086" s="13" t="s">
        <v>14</v>
      </c>
      <c r="I1086" s="13" t="s">
        <v>15</v>
      </c>
    </row>
    <row r="1087" ht="36.75" customHeight="1">
      <c r="A1087" s="19" t="s">
        <v>897</v>
      </c>
      <c r="B1087" s="10" t="s">
        <v>1125</v>
      </c>
      <c r="C1087" s="10" t="s">
        <v>1126</v>
      </c>
      <c r="D1087" s="10" t="s">
        <v>386</v>
      </c>
      <c r="E1087" s="10" t="s">
        <v>13</v>
      </c>
      <c r="F1087" s="13" t="s">
        <v>31</v>
      </c>
      <c r="G1087" s="14">
        <v>3357.9</v>
      </c>
      <c r="H1087" s="13" t="s">
        <v>14</v>
      </c>
      <c r="I1087" s="13" t="s">
        <v>15</v>
      </c>
    </row>
    <row r="1088" ht="36.75" customHeight="1">
      <c r="A1088" s="19" t="s">
        <v>897</v>
      </c>
      <c r="B1088" s="10" t="s">
        <v>1127</v>
      </c>
      <c r="C1088" s="10" t="s">
        <v>1128</v>
      </c>
      <c r="D1088" s="10" t="s">
        <v>386</v>
      </c>
      <c r="E1088" s="10" t="s">
        <v>13</v>
      </c>
      <c r="F1088" s="13" t="s">
        <v>31</v>
      </c>
      <c r="G1088" s="14">
        <v>3357.9</v>
      </c>
      <c r="H1088" s="13" t="s">
        <v>14</v>
      </c>
      <c r="I1088" s="13" t="s">
        <v>15</v>
      </c>
    </row>
    <row r="1089" ht="36.75" customHeight="1">
      <c r="A1089" s="19" t="s">
        <v>897</v>
      </c>
      <c r="B1089" s="10" t="s">
        <v>1129</v>
      </c>
      <c r="C1089" s="10" t="s">
        <v>1130</v>
      </c>
      <c r="D1089" s="10" t="s">
        <v>386</v>
      </c>
      <c r="E1089" s="10" t="s">
        <v>13</v>
      </c>
      <c r="F1089" s="13" t="s">
        <v>31</v>
      </c>
      <c r="G1089" s="14">
        <v>3357.9</v>
      </c>
      <c r="H1089" s="13" t="s">
        <v>14</v>
      </c>
      <c r="I1089" s="13" t="s">
        <v>15</v>
      </c>
    </row>
    <row r="1090" ht="36.75" customHeight="1">
      <c r="A1090" s="19" t="s">
        <v>897</v>
      </c>
      <c r="B1090" s="10" t="s">
        <v>1131</v>
      </c>
      <c r="C1090" s="10" t="s">
        <v>1132</v>
      </c>
      <c r="D1090" s="10" t="s">
        <v>386</v>
      </c>
      <c r="E1090" s="10" t="s">
        <v>13</v>
      </c>
      <c r="F1090" s="13" t="s">
        <v>31</v>
      </c>
      <c r="G1090" s="14">
        <v>3357.9</v>
      </c>
      <c r="H1090" s="13" t="s">
        <v>14</v>
      </c>
      <c r="I1090" s="13" t="s">
        <v>15</v>
      </c>
    </row>
    <row r="1091" ht="36.75" customHeight="1">
      <c r="A1091" s="19" t="s">
        <v>897</v>
      </c>
      <c r="B1091" s="10" t="s">
        <v>1133</v>
      </c>
      <c r="C1091" s="10" t="s">
        <v>1134</v>
      </c>
      <c r="D1091" s="10" t="s">
        <v>386</v>
      </c>
      <c r="E1091" s="10" t="s">
        <v>13</v>
      </c>
      <c r="F1091" s="13" t="s">
        <v>31</v>
      </c>
      <c r="G1091" s="14">
        <v>3357.9</v>
      </c>
      <c r="H1091" s="13" t="s">
        <v>14</v>
      </c>
      <c r="I1091" s="13" t="s">
        <v>15</v>
      </c>
    </row>
    <row r="1092" ht="36.75" customHeight="1">
      <c r="A1092" s="19" t="s">
        <v>897</v>
      </c>
      <c r="B1092" s="10" t="s">
        <v>1135</v>
      </c>
      <c r="C1092" s="10" t="s">
        <v>1136</v>
      </c>
      <c r="D1092" s="10" t="s">
        <v>386</v>
      </c>
      <c r="E1092" s="10" t="s">
        <v>13</v>
      </c>
      <c r="F1092" s="13" t="s">
        <v>31</v>
      </c>
      <c r="G1092" s="14">
        <v>3357.9</v>
      </c>
      <c r="H1092" s="13" t="s">
        <v>14</v>
      </c>
      <c r="I1092" s="13" t="s">
        <v>15</v>
      </c>
    </row>
    <row r="1093" ht="36.75" customHeight="1">
      <c r="A1093" s="19" t="s">
        <v>897</v>
      </c>
      <c r="B1093" s="10" t="s">
        <v>1137</v>
      </c>
      <c r="C1093" s="10" t="s">
        <v>1138</v>
      </c>
      <c r="D1093" s="10" t="s">
        <v>386</v>
      </c>
      <c r="E1093" s="10" t="s">
        <v>13</v>
      </c>
      <c r="F1093" s="13" t="s">
        <v>31</v>
      </c>
      <c r="G1093" s="14">
        <v>3357.9</v>
      </c>
      <c r="H1093" s="13" t="s">
        <v>14</v>
      </c>
      <c r="I1093" s="13" t="s">
        <v>15</v>
      </c>
    </row>
    <row r="1094" ht="36.75" customHeight="1">
      <c r="A1094" s="19" t="s">
        <v>897</v>
      </c>
      <c r="B1094" s="10" t="s">
        <v>1139</v>
      </c>
      <c r="C1094" s="10" t="s">
        <v>1140</v>
      </c>
      <c r="D1094" s="10" t="s">
        <v>386</v>
      </c>
      <c r="E1094" s="10" t="s">
        <v>13</v>
      </c>
      <c r="F1094" s="13" t="s">
        <v>31</v>
      </c>
      <c r="G1094" s="14">
        <v>3357.9</v>
      </c>
      <c r="H1094" s="13" t="s">
        <v>14</v>
      </c>
      <c r="I1094" s="13" t="s">
        <v>15</v>
      </c>
    </row>
    <row r="1095" ht="36.75" customHeight="1">
      <c r="A1095" s="19" t="s">
        <v>897</v>
      </c>
      <c r="B1095" s="10" t="s">
        <v>1141</v>
      </c>
      <c r="C1095" s="10" t="s">
        <v>1142</v>
      </c>
      <c r="D1095" s="10" t="s">
        <v>386</v>
      </c>
      <c r="E1095" s="10" t="s">
        <v>13</v>
      </c>
      <c r="F1095" s="13" t="s">
        <v>31</v>
      </c>
      <c r="G1095" s="14">
        <v>3357.9</v>
      </c>
      <c r="H1095" s="13" t="s">
        <v>14</v>
      </c>
      <c r="I1095" s="13" t="s">
        <v>15</v>
      </c>
    </row>
    <row r="1096" ht="36.75" customHeight="1">
      <c r="A1096" s="19" t="s">
        <v>897</v>
      </c>
      <c r="B1096" s="10" t="s">
        <v>1143</v>
      </c>
      <c r="C1096" s="10" t="s">
        <v>1144</v>
      </c>
      <c r="D1096" s="10" t="s">
        <v>386</v>
      </c>
      <c r="E1096" s="10" t="s">
        <v>13</v>
      </c>
      <c r="F1096" s="13" t="s">
        <v>31</v>
      </c>
      <c r="G1096" s="14">
        <v>3357.9</v>
      </c>
      <c r="H1096" s="13" t="s">
        <v>14</v>
      </c>
      <c r="I1096" s="13" t="s">
        <v>15</v>
      </c>
    </row>
    <row r="1097" ht="36.75" customHeight="1">
      <c r="A1097" s="19" t="s">
        <v>897</v>
      </c>
      <c r="B1097" s="10" t="s">
        <v>1145</v>
      </c>
      <c r="C1097" s="10" t="s">
        <v>1146</v>
      </c>
      <c r="D1097" s="10" t="s">
        <v>386</v>
      </c>
      <c r="E1097" s="10" t="s">
        <v>13</v>
      </c>
      <c r="F1097" s="13" t="s">
        <v>31</v>
      </c>
      <c r="G1097" s="14">
        <v>1619.8</v>
      </c>
      <c r="H1097" s="13" t="s">
        <v>14</v>
      </c>
      <c r="I1097" s="13" t="s">
        <v>15</v>
      </c>
    </row>
    <row r="1098" ht="36.75" customHeight="1">
      <c r="A1098" s="19" t="s">
        <v>897</v>
      </c>
      <c r="B1098" s="10" t="s">
        <v>1147</v>
      </c>
      <c r="C1098" s="10" t="s">
        <v>1148</v>
      </c>
      <c r="D1098" s="10" t="s">
        <v>386</v>
      </c>
      <c r="E1098" s="10" t="s">
        <v>13</v>
      </c>
      <c r="F1098" s="13" t="s">
        <v>31</v>
      </c>
      <c r="G1098" s="14">
        <v>1619.8</v>
      </c>
      <c r="H1098" s="13" t="s">
        <v>14</v>
      </c>
      <c r="I1098" s="13" t="s">
        <v>15</v>
      </c>
    </row>
    <row r="1099" ht="36.75" customHeight="1">
      <c r="A1099" s="19" t="s">
        <v>897</v>
      </c>
      <c r="B1099" s="10" t="s">
        <v>1149</v>
      </c>
      <c r="C1099" s="10" t="s">
        <v>1150</v>
      </c>
      <c r="D1099" s="10" t="s">
        <v>386</v>
      </c>
      <c r="E1099" s="10" t="s">
        <v>13</v>
      </c>
      <c r="F1099" s="13" t="s">
        <v>31</v>
      </c>
      <c r="G1099" s="14">
        <v>1619.8</v>
      </c>
      <c r="H1099" s="13" t="s">
        <v>14</v>
      </c>
      <c r="I1099" s="13" t="s">
        <v>15</v>
      </c>
    </row>
    <row r="1100" ht="36.75" customHeight="1">
      <c r="A1100" s="19" t="s">
        <v>897</v>
      </c>
      <c r="B1100" s="10" t="s">
        <v>1151</v>
      </c>
      <c r="C1100" s="10" t="s">
        <v>1152</v>
      </c>
      <c r="D1100" s="10" t="s">
        <v>386</v>
      </c>
      <c r="E1100" s="10" t="s">
        <v>13</v>
      </c>
      <c r="F1100" s="13" t="s">
        <v>31</v>
      </c>
      <c r="G1100" s="14">
        <v>1619.8</v>
      </c>
      <c r="H1100" s="13" t="s">
        <v>14</v>
      </c>
      <c r="I1100" s="13" t="s">
        <v>15</v>
      </c>
    </row>
    <row r="1101" ht="36.75" customHeight="1">
      <c r="A1101" s="19" t="s">
        <v>897</v>
      </c>
      <c r="B1101" s="10" t="s">
        <v>1153</v>
      </c>
      <c r="C1101" s="10" t="s">
        <v>1154</v>
      </c>
      <c r="D1101" s="10" t="s">
        <v>514</v>
      </c>
      <c r="E1101" s="10" t="s">
        <v>13</v>
      </c>
      <c r="F1101" s="13" t="s">
        <v>31</v>
      </c>
      <c r="G1101" s="14">
        <v>1619.8</v>
      </c>
      <c r="H1101" s="13" t="s">
        <v>14</v>
      </c>
      <c r="I1101" s="13" t="s">
        <v>15</v>
      </c>
    </row>
    <row r="1102" ht="36.75" customHeight="1">
      <c r="A1102" s="19" t="s">
        <v>897</v>
      </c>
      <c r="B1102" s="10" t="s">
        <v>1155</v>
      </c>
      <c r="C1102" s="10" t="s">
        <v>1156</v>
      </c>
      <c r="D1102" s="10" t="s">
        <v>514</v>
      </c>
      <c r="E1102" s="10" t="s">
        <v>13</v>
      </c>
      <c r="F1102" s="13" t="s">
        <v>31</v>
      </c>
      <c r="G1102" s="14">
        <v>1619.8</v>
      </c>
      <c r="H1102" s="13" t="s">
        <v>14</v>
      </c>
      <c r="I1102" s="13" t="s">
        <v>15</v>
      </c>
    </row>
    <row r="1103" ht="36.75" customHeight="1">
      <c r="A1103" s="19" t="s">
        <v>897</v>
      </c>
      <c r="B1103" s="10" t="s">
        <v>1157</v>
      </c>
      <c r="C1103" s="10" t="s">
        <v>1158</v>
      </c>
      <c r="D1103" s="10" t="s">
        <v>514</v>
      </c>
      <c r="E1103" s="10" t="s">
        <v>13</v>
      </c>
      <c r="F1103" s="13" t="s">
        <v>31</v>
      </c>
      <c r="G1103" s="14">
        <v>1619.8</v>
      </c>
      <c r="H1103" s="13" t="s">
        <v>14</v>
      </c>
      <c r="I1103" s="13" t="s">
        <v>15</v>
      </c>
    </row>
    <row r="1104" ht="36.75" customHeight="1">
      <c r="A1104" s="19" t="s">
        <v>897</v>
      </c>
      <c r="B1104" s="10" t="s">
        <v>1159</v>
      </c>
      <c r="C1104" s="10" t="s">
        <v>1160</v>
      </c>
      <c r="D1104" s="10" t="s">
        <v>1161</v>
      </c>
      <c r="E1104" s="10" t="s">
        <v>13</v>
      </c>
      <c r="F1104" s="13" t="s">
        <v>31</v>
      </c>
      <c r="G1104" s="14">
        <v>1619.8</v>
      </c>
      <c r="H1104" s="13" t="s">
        <v>14</v>
      </c>
      <c r="I1104" s="13" t="s">
        <v>15</v>
      </c>
    </row>
    <row r="1105" ht="36.75" customHeight="1">
      <c r="A1105" s="19" t="s">
        <v>897</v>
      </c>
      <c r="B1105" s="10" t="s">
        <v>1162</v>
      </c>
      <c r="C1105" s="10" t="s">
        <v>1163</v>
      </c>
      <c r="D1105" s="10" t="s">
        <v>20</v>
      </c>
      <c r="E1105" s="10" t="s">
        <v>13</v>
      </c>
      <c r="F1105" s="13" t="s">
        <v>31</v>
      </c>
      <c r="G1105" s="14">
        <v>934.19</v>
      </c>
      <c r="H1105" s="13" t="s">
        <v>14</v>
      </c>
      <c r="I1105" s="13" t="s">
        <v>15</v>
      </c>
    </row>
    <row r="1106" ht="36.75" customHeight="1">
      <c r="A1106" s="19" t="s">
        <v>897</v>
      </c>
      <c r="B1106" s="10" t="s">
        <v>1164</v>
      </c>
      <c r="C1106" s="10" t="s">
        <v>1165</v>
      </c>
      <c r="D1106" s="10" t="s">
        <v>20</v>
      </c>
      <c r="E1106" s="10" t="s">
        <v>13</v>
      </c>
      <c r="F1106" s="13" t="s">
        <v>31</v>
      </c>
      <c r="G1106" s="14">
        <v>934.19</v>
      </c>
      <c r="H1106" s="13" t="s">
        <v>14</v>
      </c>
      <c r="I1106" s="13" t="s">
        <v>15</v>
      </c>
    </row>
    <row r="1107" ht="36.75" customHeight="1">
      <c r="A1107" s="19" t="s">
        <v>897</v>
      </c>
      <c r="B1107" s="10" t="s">
        <v>1166</v>
      </c>
      <c r="C1107" s="10" t="s">
        <v>1167</v>
      </c>
      <c r="D1107" s="10" t="s">
        <v>23</v>
      </c>
      <c r="E1107" s="10" t="s">
        <v>13</v>
      </c>
      <c r="F1107" s="13" t="s">
        <v>31</v>
      </c>
      <c r="G1107" s="14">
        <v>934.19</v>
      </c>
      <c r="H1107" s="13" t="s">
        <v>14</v>
      </c>
      <c r="I1107" s="13" t="s">
        <v>15</v>
      </c>
    </row>
    <row r="1108" ht="36.75" customHeight="1">
      <c r="A1108" s="19" t="s">
        <v>897</v>
      </c>
      <c r="B1108" s="10" t="s">
        <v>1168</v>
      </c>
      <c r="C1108" s="10" t="s">
        <v>1169</v>
      </c>
      <c r="D1108" s="10" t="s">
        <v>23</v>
      </c>
      <c r="E1108" s="10" t="s">
        <v>13</v>
      </c>
      <c r="F1108" s="13" t="s">
        <v>31</v>
      </c>
      <c r="G1108" s="14">
        <v>934.19</v>
      </c>
      <c r="H1108" s="13" t="s">
        <v>14</v>
      </c>
      <c r="I1108" s="13" t="s">
        <v>15</v>
      </c>
    </row>
    <row r="1109" ht="36.75" customHeight="1">
      <c r="A1109" s="19" t="s">
        <v>897</v>
      </c>
      <c r="B1109" s="10" t="s">
        <v>1170</v>
      </c>
      <c r="C1109" s="10" t="s">
        <v>1171</v>
      </c>
      <c r="D1109" s="10" t="s">
        <v>1172</v>
      </c>
      <c r="E1109" s="10" t="s">
        <v>13</v>
      </c>
      <c r="F1109" s="13" t="s">
        <v>31</v>
      </c>
      <c r="G1109" s="14">
        <v>934.19</v>
      </c>
      <c r="H1109" s="13" t="s">
        <v>14</v>
      </c>
      <c r="I1109" s="13" t="s">
        <v>15</v>
      </c>
    </row>
    <row r="1110" ht="36.75" customHeight="1">
      <c r="A1110" s="19" t="s">
        <v>897</v>
      </c>
      <c r="B1110" s="10" t="s">
        <v>1173</v>
      </c>
      <c r="C1110" s="10" t="s">
        <v>1174</v>
      </c>
      <c r="D1110" s="10" t="s">
        <v>124</v>
      </c>
      <c r="E1110" s="10" t="s">
        <v>13</v>
      </c>
      <c r="F1110" s="13" t="s">
        <v>31</v>
      </c>
      <c r="G1110" s="14">
        <v>934.19</v>
      </c>
      <c r="H1110" s="13" t="s">
        <v>14</v>
      </c>
      <c r="I1110" s="13" t="s">
        <v>15</v>
      </c>
    </row>
    <row r="1111" ht="36.75" customHeight="1">
      <c r="A1111" s="19" t="s">
        <v>897</v>
      </c>
      <c r="B1111" s="10" t="s">
        <v>1175</v>
      </c>
      <c r="C1111" s="10" t="s">
        <v>1176</v>
      </c>
      <c r="D1111" s="10" t="s">
        <v>467</v>
      </c>
      <c r="E1111" s="10" t="s">
        <v>13</v>
      </c>
      <c r="F1111" s="13" t="s">
        <v>31</v>
      </c>
      <c r="G1111" s="14">
        <v>1619.8</v>
      </c>
      <c r="H1111" s="13" t="s">
        <v>14</v>
      </c>
      <c r="I1111" s="13" t="s">
        <v>15</v>
      </c>
    </row>
    <row r="1112" ht="36.75" customHeight="1">
      <c r="A1112" s="19" t="s">
        <v>897</v>
      </c>
      <c r="B1112" s="10" t="s">
        <v>1177</v>
      </c>
      <c r="C1112" s="10" t="s">
        <v>1178</v>
      </c>
      <c r="D1112" s="10" t="s">
        <v>770</v>
      </c>
      <c r="E1112" s="10" t="s">
        <v>13</v>
      </c>
      <c r="F1112" s="13" t="s">
        <v>31</v>
      </c>
      <c r="G1112" s="14">
        <v>3357.9</v>
      </c>
      <c r="H1112" s="13" t="s">
        <v>14</v>
      </c>
      <c r="I1112" s="13" t="s">
        <v>15</v>
      </c>
    </row>
    <row r="1113" ht="36.75" customHeight="1">
      <c r="A1113" s="19" t="s">
        <v>897</v>
      </c>
      <c r="B1113" s="10" t="s">
        <v>1179</v>
      </c>
      <c r="C1113" s="10" t="s">
        <v>1180</v>
      </c>
      <c r="D1113" s="10" t="s">
        <v>234</v>
      </c>
      <c r="E1113" s="10" t="s">
        <v>13</v>
      </c>
      <c r="F1113" s="13" t="s">
        <v>31</v>
      </c>
      <c r="G1113" s="14">
        <v>1619.8</v>
      </c>
      <c r="H1113" s="13" t="s">
        <v>14</v>
      </c>
      <c r="I1113" s="13" t="s">
        <v>15</v>
      </c>
    </row>
    <row r="1114" ht="36.75" customHeight="1">
      <c r="A1114" s="19" t="s">
        <v>897</v>
      </c>
      <c r="B1114" s="10" t="s">
        <v>1181</v>
      </c>
      <c r="C1114" s="10" t="s">
        <v>1182</v>
      </c>
      <c r="D1114" s="10" t="s">
        <v>770</v>
      </c>
      <c r="E1114" s="10" t="s">
        <v>13</v>
      </c>
      <c r="F1114" s="13" t="s">
        <v>31</v>
      </c>
      <c r="G1114" s="14">
        <v>3357.9</v>
      </c>
      <c r="H1114" s="13" t="s">
        <v>14</v>
      </c>
      <c r="I1114" s="13" t="s">
        <v>15</v>
      </c>
    </row>
    <row r="1115" ht="36.75" customHeight="1">
      <c r="A1115" s="19" t="s">
        <v>897</v>
      </c>
      <c r="B1115" s="10" t="s">
        <v>1183</v>
      </c>
      <c r="C1115" s="10" t="s">
        <v>1182</v>
      </c>
      <c r="D1115" s="10" t="s">
        <v>297</v>
      </c>
      <c r="E1115" s="10" t="s">
        <v>13</v>
      </c>
      <c r="F1115" s="13" t="s">
        <v>31</v>
      </c>
      <c r="G1115" s="14">
        <v>3357.9</v>
      </c>
      <c r="H1115" s="13" t="s">
        <v>14</v>
      </c>
      <c r="I1115" s="13" t="s">
        <v>15</v>
      </c>
    </row>
    <row r="1116" ht="36.75" customHeight="1">
      <c r="A1116" s="19" t="s">
        <v>897</v>
      </c>
      <c r="B1116" s="10" t="s">
        <v>1184</v>
      </c>
      <c r="C1116" s="10" t="s">
        <v>1182</v>
      </c>
      <c r="D1116" s="10" t="s">
        <v>297</v>
      </c>
      <c r="E1116" s="10" t="s">
        <v>13</v>
      </c>
      <c r="F1116" s="13" t="s">
        <v>31</v>
      </c>
      <c r="G1116" s="14">
        <v>3357.9</v>
      </c>
      <c r="H1116" s="13" t="s">
        <v>14</v>
      </c>
      <c r="I1116" s="13" t="s">
        <v>15</v>
      </c>
    </row>
    <row r="1117" ht="36.75" customHeight="1">
      <c r="A1117" s="19" t="s">
        <v>897</v>
      </c>
      <c r="B1117" s="10" t="s">
        <v>1185</v>
      </c>
      <c r="C1117" s="10" t="s">
        <v>1182</v>
      </c>
      <c r="D1117" s="10" t="s">
        <v>467</v>
      </c>
      <c r="E1117" s="10" t="s">
        <v>13</v>
      </c>
      <c r="F1117" s="13" t="s">
        <v>31</v>
      </c>
      <c r="G1117" s="14">
        <v>3357.9</v>
      </c>
      <c r="H1117" s="13" t="s">
        <v>14</v>
      </c>
      <c r="I1117" s="13" t="s">
        <v>15</v>
      </c>
    </row>
    <row r="1118" ht="36.75" customHeight="1">
      <c r="A1118" s="19" t="s">
        <v>897</v>
      </c>
      <c r="B1118" s="10" t="s">
        <v>1186</v>
      </c>
      <c r="C1118" s="10" t="s">
        <v>1187</v>
      </c>
      <c r="D1118" s="10" t="s">
        <v>497</v>
      </c>
      <c r="E1118" s="10" t="s">
        <v>13</v>
      </c>
      <c r="F1118" s="13" t="s">
        <v>31</v>
      </c>
      <c r="G1118" s="14">
        <v>2398.5</v>
      </c>
      <c r="H1118" s="13" t="s">
        <v>14</v>
      </c>
      <c r="I1118" s="13" t="s">
        <v>15</v>
      </c>
    </row>
    <row r="1119" ht="36.75" customHeight="1">
      <c r="A1119" s="19" t="s">
        <v>897</v>
      </c>
      <c r="B1119" s="10" t="s">
        <v>1188</v>
      </c>
      <c r="C1119" s="10" t="s">
        <v>1189</v>
      </c>
      <c r="D1119" s="10" t="s">
        <v>497</v>
      </c>
      <c r="E1119" s="10" t="s">
        <v>13</v>
      </c>
      <c r="F1119" s="13" t="s">
        <v>31</v>
      </c>
      <c r="G1119" s="14">
        <v>2398.5</v>
      </c>
      <c r="H1119" s="13" t="s">
        <v>14</v>
      </c>
      <c r="I1119" s="13" t="s">
        <v>15</v>
      </c>
    </row>
    <row r="1120" ht="36.75" customHeight="1">
      <c r="A1120" s="19" t="s">
        <v>897</v>
      </c>
      <c r="B1120" s="10" t="s">
        <v>1190</v>
      </c>
      <c r="C1120" s="10" t="s">
        <v>1191</v>
      </c>
      <c r="D1120" s="10" t="s">
        <v>297</v>
      </c>
      <c r="E1120" s="10" t="s">
        <v>13</v>
      </c>
      <c r="F1120" s="13" t="s">
        <v>31</v>
      </c>
      <c r="G1120" s="14">
        <v>3357.9</v>
      </c>
      <c r="H1120" s="13" t="s">
        <v>14</v>
      </c>
      <c r="I1120" s="13" t="s">
        <v>15</v>
      </c>
    </row>
    <row r="1121" ht="36.75" customHeight="1">
      <c r="A1121" s="19" t="s">
        <v>897</v>
      </c>
      <c r="B1121" s="10" t="s">
        <v>1192</v>
      </c>
      <c r="C1121" s="10" t="s">
        <v>1193</v>
      </c>
      <c r="D1121" s="10" t="s">
        <v>777</v>
      </c>
      <c r="E1121" s="10" t="s">
        <v>13</v>
      </c>
      <c r="F1121" s="13" t="s">
        <v>31</v>
      </c>
      <c r="G1121" s="14">
        <v>418.9</v>
      </c>
      <c r="H1121" s="13" t="s">
        <v>14</v>
      </c>
      <c r="I1121" s="13" t="s">
        <v>15</v>
      </c>
    </row>
    <row r="1122" ht="36.75" customHeight="1">
      <c r="A1122" s="19" t="s">
        <v>897</v>
      </c>
      <c r="B1122" s="10" t="s">
        <v>1194</v>
      </c>
      <c r="C1122" s="10" t="s">
        <v>1195</v>
      </c>
      <c r="D1122" s="10" t="s">
        <v>1196</v>
      </c>
      <c r="E1122" s="10" t="s">
        <v>13</v>
      </c>
      <c r="F1122" s="13" t="s">
        <v>31</v>
      </c>
      <c r="G1122" s="14">
        <v>560.9</v>
      </c>
      <c r="H1122" s="13" t="s">
        <v>14</v>
      </c>
      <c r="I1122" s="13" t="s">
        <v>15</v>
      </c>
    </row>
    <row r="1123" ht="36.75" customHeight="1">
      <c r="A1123" s="19" t="s">
        <v>897</v>
      </c>
      <c r="B1123" s="10" t="s">
        <v>1197</v>
      </c>
      <c r="C1123" s="10" t="s">
        <v>1198</v>
      </c>
      <c r="D1123" s="10" t="s">
        <v>1199</v>
      </c>
      <c r="E1123" s="10" t="s">
        <v>13</v>
      </c>
      <c r="F1123" s="13" t="s">
        <v>31</v>
      </c>
      <c r="G1123" s="14">
        <v>933.65</v>
      </c>
      <c r="H1123" s="13" t="s">
        <v>14</v>
      </c>
      <c r="I1123" s="13" t="s">
        <v>15</v>
      </c>
    </row>
    <row r="1124" ht="36.75" customHeight="1">
      <c r="A1124" s="19" t="s">
        <v>897</v>
      </c>
      <c r="B1124" s="10" t="s">
        <v>1200</v>
      </c>
      <c r="C1124" s="10" t="s">
        <v>1201</v>
      </c>
      <c r="D1124" s="10" t="s">
        <v>803</v>
      </c>
      <c r="E1124" s="10" t="s">
        <v>13</v>
      </c>
      <c r="F1124" s="13" t="s">
        <v>31</v>
      </c>
      <c r="G1124" s="14">
        <v>1723.24</v>
      </c>
      <c r="H1124" s="13" t="s">
        <v>14</v>
      </c>
      <c r="I1124" s="13" t="s">
        <v>15</v>
      </c>
    </row>
    <row r="1125" ht="36.75" customHeight="1">
      <c r="A1125" s="19" t="s">
        <v>897</v>
      </c>
      <c r="B1125" s="10" t="s">
        <v>1202</v>
      </c>
      <c r="C1125" s="10" t="s">
        <v>1203</v>
      </c>
      <c r="D1125" s="10" t="s">
        <v>601</v>
      </c>
      <c r="E1125" s="10" t="s">
        <v>13</v>
      </c>
      <c r="F1125" s="13" t="s">
        <v>31</v>
      </c>
      <c r="G1125" s="14">
        <v>1723.24</v>
      </c>
      <c r="H1125" s="13" t="s">
        <v>14</v>
      </c>
      <c r="I1125" s="13" t="s">
        <v>15</v>
      </c>
    </row>
    <row r="1126" ht="36.75" customHeight="1">
      <c r="A1126" s="19" t="s">
        <v>897</v>
      </c>
      <c r="B1126" s="10" t="s">
        <v>1204</v>
      </c>
      <c r="C1126" s="10" t="s">
        <v>1205</v>
      </c>
      <c r="D1126" s="10" t="s">
        <v>803</v>
      </c>
      <c r="E1126" s="10" t="s">
        <v>13</v>
      </c>
      <c r="F1126" s="13" t="s">
        <v>31</v>
      </c>
      <c r="G1126" s="14">
        <v>353.34</v>
      </c>
      <c r="H1126" s="13" t="s">
        <v>14</v>
      </c>
      <c r="I1126" s="13" t="s">
        <v>15</v>
      </c>
    </row>
    <row r="1127" ht="36.75" customHeight="1">
      <c r="A1127" s="19" t="s">
        <v>897</v>
      </c>
      <c r="B1127" s="10" t="s">
        <v>1206</v>
      </c>
      <c r="C1127" s="10" t="s">
        <v>1207</v>
      </c>
      <c r="D1127" s="10" t="s">
        <v>601</v>
      </c>
      <c r="E1127" s="10" t="s">
        <v>13</v>
      </c>
      <c r="F1127" s="13" t="s">
        <v>31</v>
      </c>
      <c r="G1127" s="14">
        <v>1134.75</v>
      </c>
      <c r="H1127" s="13" t="s">
        <v>14</v>
      </c>
      <c r="I1127" s="13" t="s">
        <v>15</v>
      </c>
    </row>
    <row r="1128" ht="36.75" customHeight="1">
      <c r="A1128" s="19" t="s">
        <v>897</v>
      </c>
      <c r="B1128" s="13">
        <v>3068391.0</v>
      </c>
      <c r="C1128" s="10" t="s">
        <v>1208</v>
      </c>
      <c r="D1128" s="10" t="s">
        <v>1209</v>
      </c>
      <c r="E1128" s="10" t="s">
        <v>101</v>
      </c>
      <c r="F1128" s="11">
        <v>44889.0</v>
      </c>
      <c r="G1128" s="14">
        <v>675.0</v>
      </c>
      <c r="H1128" s="13" t="s">
        <v>15</v>
      </c>
      <c r="I1128" s="13" t="s">
        <v>14</v>
      </c>
    </row>
    <row r="1129" ht="36.75" customHeight="1">
      <c r="A1129" s="19" t="s">
        <v>897</v>
      </c>
      <c r="B1129" s="13">
        <v>3068390.0</v>
      </c>
      <c r="C1129" s="10" t="s">
        <v>1208</v>
      </c>
      <c r="D1129" s="10" t="s">
        <v>1209</v>
      </c>
      <c r="E1129" s="10" t="s">
        <v>101</v>
      </c>
      <c r="F1129" s="11">
        <v>44889.0</v>
      </c>
      <c r="G1129" s="14">
        <v>675.0</v>
      </c>
      <c r="H1129" s="13" t="s">
        <v>15</v>
      </c>
      <c r="I1129" s="13" t="s">
        <v>14</v>
      </c>
    </row>
    <row r="1130" ht="36.75" customHeight="1">
      <c r="A1130" s="19" t="s">
        <v>897</v>
      </c>
      <c r="B1130" s="13">
        <v>3068392.0</v>
      </c>
      <c r="C1130" s="10" t="s">
        <v>1208</v>
      </c>
      <c r="D1130" s="10" t="s">
        <v>78</v>
      </c>
      <c r="E1130" s="10" t="s">
        <v>101</v>
      </c>
      <c r="F1130" s="11">
        <v>44889.0</v>
      </c>
      <c r="G1130" s="14">
        <v>675.0</v>
      </c>
      <c r="H1130" s="13" t="s">
        <v>15</v>
      </c>
      <c r="I1130" s="13" t="s">
        <v>14</v>
      </c>
    </row>
    <row r="1131" ht="36.75" customHeight="1">
      <c r="A1131" s="19" t="s">
        <v>897</v>
      </c>
      <c r="B1131" s="10" t="s">
        <v>1210</v>
      </c>
      <c r="C1131" s="10" t="s">
        <v>1211</v>
      </c>
      <c r="D1131" s="10" t="s">
        <v>999</v>
      </c>
      <c r="E1131" s="10" t="s">
        <v>13</v>
      </c>
      <c r="F1131" s="13" t="s">
        <v>31</v>
      </c>
      <c r="G1131" s="14">
        <v>426.52</v>
      </c>
      <c r="H1131" s="13" t="s">
        <v>14</v>
      </c>
      <c r="I1131" s="13" t="s">
        <v>15</v>
      </c>
    </row>
    <row r="1132" ht="36.75" customHeight="1">
      <c r="A1132" s="19" t="s">
        <v>897</v>
      </c>
      <c r="B1132" s="10" t="s">
        <v>1212</v>
      </c>
      <c r="C1132" s="10" t="s">
        <v>1213</v>
      </c>
      <c r="D1132" s="10" t="s">
        <v>601</v>
      </c>
      <c r="E1132" s="10" t="s">
        <v>13</v>
      </c>
      <c r="F1132" s="13" t="s">
        <v>31</v>
      </c>
      <c r="G1132" s="14">
        <v>616.98</v>
      </c>
      <c r="H1132" s="13" t="s">
        <v>14</v>
      </c>
      <c r="I1132" s="13" t="s">
        <v>15</v>
      </c>
    </row>
    <row r="1133" ht="36.75" customHeight="1">
      <c r="A1133" s="19" t="s">
        <v>897</v>
      </c>
      <c r="B1133" s="10" t="s">
        <v>1214</v>
      </c>
      <c r="C1133" s="10" t="s">
        <v>1215</v>
      </c>
      <c r="D1133" s="10" t="s">
        <v>358</v>
      </c>
      <c r="E1133" s="10" t="s">
        <v>13</v>
      </c>
      <c r="F1133" s="13" t="s">
        <v>31</v>
      </c>
      <c r="G1133" s="14">
        <v>1235.95</v>
      </c>
      <c r="H1133" s="13" t="s">
        <v>14</v>
      </c>
      <c r="I1133" s="13" t="s">
        <v>15</v>
      </c>
    </row>
    <row r="1134" ht="36.75" customHeight="1">
      <c r="A1134" s="19" t="s">
        <v>897</v>
      </c>
      <c r="B1134" s="10" t="s">
        <v>1216</v>
      </c>
      <c r="C1134" s="10" t="s">
        <v>1215</v>
      </c>
      <c r="D1134" s="10" t="s">
        <v>358</v>
      </c>
      <c r="E1134" s="10" t="s">
        <v>13</v>
      </c>
      <c r="F1134" s="13" t="s">
        <v>31</v>
      </c>
      <c r="G1134" s="14">
        <v>1235.95</v>
      </c>
      <c r="H1134" s="13" t="s">
        <v>14</v>
      </c>
      <c r="I1134" s="13" t="s">
        <v>15</v>
      </c>
    </row>
    <row r="1135" ht="36.75" customHeight="1">
      <c r="A1135" s="19" t="s">
        <v>897</v>
      </c>
      <c r="B1135" s="10" t="s">
        <v>1217</v>
      </c>
      <c r="C1135" s="10" t="s">
        <v>1218</v>
      </c>
      <c r="D1135" s="10" t="s">
        <v>209</v>
      </c>
      <c r="E1135" s="10" t="s">
        <v>13</v>
      </c>
      <c r="F1135" s="13" t="s">
        <v>31</v>
      </c>
      <c r="G1135" s="14">
        <v>1075.89</v>
      </c>
      <c r="H1135" s="13" t="s">
        <v>14</v>
      </c>
      <c r="I1135" s="13" t="s">
        <v>15</v>
      </c>
    </row>
    <row r="1136" ht="36.75" customHeight="1">
      <c r="A1136" s="19" t="s">
        <v>897</v>
      </c>
      <c r="B1136" s="10" t="s">
        <v>1219</v>
      </c>
      <c r="C1136" s="10" t="s">
        <v>1218</v>
      </c>
      <c r="D1136" s="10" t="s">
        <v>1220</v>
      </c>
      <c r="E1136" s="10" t="s">
        <v>13</v>
      </c>
      <c r="F1136" s="13" t="s">
        <v>31</v>
      </c>
      <c r="G1136" s="14">
        <v>1075.89</v>
      </c>
      <c r="H1136" s="13" t="s">
        <v>14</v>
      </c>
      <c r="I1136" s="13" t="s">
        <v>15</v>
      </c>
    </row>
    <row r="1137" ht="36.75" customHeight="1">
      <c r="A1137" s="19" t="s">
        <v>897</v>
      </c>
      <c r="B1137" s="10" t="s">
        <v>1221</v>
      </c>
      <c r="C1137" s="10" t="s">
        <v>1222</v>
      </c>
      <c r="D1137" s="10" t="s">
        <v>601</v>
      </c>
      <c r="E1137" s="10" t="s">
        <v>13</v>
      </c>
      <c r="F1137" s="13" t="s">
        <v>31</v>
      </c>
      <c r="G1137" s="14">
        <v>1085.46</v>
      </c>
      <c r="H1137" s="13" t="s">
        <v>14</v>
      </c>
      <c r="I1137" s="13" t="s">
        <v>15</v>
      </c>
    </row>
    <row r="1138" ht="36.75" customHeight="1">
      <c r="A1138" s="19" t="s">
        <v>897</v>
      </c>
      <c r="B1138" s="10" t="s">
        <v>1223</v>
      </c>
      <c r="C1138" s="10" t="s">
        <v>1224</v>
      </c>
      <c r="D1138" s="10" t="s">
        <v>1225</v>
      </c>
      <c r="E1138" s="10" t="s">
        <v>13</v>
      </c>
      <c r="F1138" s="13" t="s">
        <v>31</v>
      </c>
      <c r="G1138" s="14">
        <v>1085.46</v>
      </c>
      <c r="H1138" s="13" t="s">
        <v>14</v>
      </c>
      <c r="I1138" s="13" t="s">
        <v>15</v>
      </c>
    </row>
    <row r="1139" ht="36.75" customHeight="1">
      <c r="A1139" s="19" t="s">
        <v>897</v>
      </c>
      <c r="B1139" s="10">
        <v>2626236.0</v>
      </c>
      <c r="C1139" s="10" t="s">
        <v>1226</v>
      </c>
      <c r="D1139" s="10" t="s">
        <v>20</v>
      </c>
      <c r="E1139" s="10" t="s">
        <v>101</v>
      </c>
      <c r="F1139" s="11">
        <v>44564.0</v>
      </c>
      <c r="G1139" s="12">
        <v>3879.96</v>
      </c>
      <c r="H1139" s="13" t="s">
        <v>14</v>
      </c>
      <c r="I1139" s="13" t="s">
        <v>15</v>
      </c>
    </row>
    <row r="1140" ht="36.75" customHeight="1">
      <c r="A1140" s="19" t="s">
        <v>897</v>
      </c>
      <c r="B1140" s="10">
        <v>2626238.0</v>
      </c>
      <c r="C1140" s="10" t="s">
        <v>1226</v>
      </c>
      <c r="D1140" s="10" t="s">
        <v>20</v>
      </c>
      <c r="E1140" s="10" t="s">
        <v>101</v>
      </c>
      <c r="F1140" s="11">
        <v>44564.0</v>
      </c>
      <c r="G1140" s="12">
        <v>3879.96</v>
      </c>
      <c r="H1140" s="13" t="s">
        <v>14</v>
      </c>
      <c r="I1140" s="13" t="s">
        <v>15</v>
      </c>
    </row>
    <row r="1141" ht="36.75" customHeight="1">
      <c r="A1141" s="19" t="s">
        <v>897</v>
      </c>
      <c r="B1141" s="10">
        <v>2626237.0</v>
      </c>
      <c r="C1141" s="10" t="s">
        <v>1226</v>
      </c>
      <c r="D1141" s="10" t="s">
        <v>20</v>
      </c>
      <c r="E1141" s="10" t="s">
        <v>101</v>
      </c>
      <c r="F1141" s="11">
        <v>44564.0</v>
      </c>
      <c r="G1141" s="12">
        <v>3879.96</v>
      </c>
      <c r="H1141" s="13" t="s">
        <v>14</v>
      </c>
      <c r="I1141" s="13" t="s">
        <v>15</v>
      </c>
    </row>
    <row r="1142" ht="36.75" customHeight="1">
      <c r="A1142" s="19" t="s">
        <v>897</v>
      </c>
      <c r="B1142" s="10" t="s">
        <v>1227</v>
      </c>
      <c r="C1142" s="10" t="s">
        <v>1228</v>
      </c>
      <c r="D1142" s="10" t="s">
        <v>456</v>
      </c>
      <c r="E1142" s="10" t="s">
        <v>13</v>
      </c>
      <c r="F1142" s="13" t="s">
        <v>31</v>
      </c>
      <c r="G1142" s="14">
        <v>947.99</v>
      </c>
      <c r="H1142" s="13" t="s">
        <v>14</v>
      </c>
      <c r="I1142" s="13" t="s">
        <v>15</v>
      </c>
    </row>
    <row r="1143" ht="36.75" customHeight="1">
      <c r="A1143" s="19" t="s">
        <v>897</v>
      </c>
      <c r="B1143" s="10" t="s">
        <v>1229</v>
      </c>
      <c r="C1143" s="10" t="s">
        <v>1230</v>
      </c>
      <c r="D1143" s="10" t="s">
        <v>1231</v>
      </c>
      <c r="E1143" s="10" t="s">
        <v>13</v>
      </c>
      <c r="F1143" s="13" t="s">
        <v>31</v>
      </c>
      <c r="G1143" s="14">
        <v>560.9</v>
      </c>
      <c r="H1143" s="13" t="s">
        <v>14</v>
      </c>
      <c r="I1143" s="13" t="s">
        <v>15</v>
      </c>
    </row>
    <row r="1144" ht="36.75" customHeight="1">
      <c r="A1144" s="19" t="s">
        <v>897</v>
      </c>
      <c r="B1144" s="10" t="s">
        <v>1232</v>
      </c>
      <c r="C1144" s="10" t="s">
        <v>1233</v>
      </c>
      <c r="D1144" s="10" t="s">
        <v>23</v>
      </c>
      <c r="E1144" s="10" t="s">
        <v>13</v>
      </c>
      <c r="F1144" s="13" t="s">
        <v>31</v>
      </c>
      <c r="G1144" s="14">
        <v>560.9</v>
      </c>
      <c r="H1144" s="13" t="s">
        <v>14</v>
      </c>
      <c r="I1144" s="13" t="s">
        <v>15</v>
      </c>
    </row>
    <row r="1145" ht="36.75" customHeight="1">
      <c r="A1145" s="19" t="s">
        <v>897</v>
      </c>
      <c r="B1145" s="10" t="s">
        <v>1234</v>
      </c>
      <c r="C1145" s="10" t="s">
        <v>1235</v>
      </c>
      <c r="D1145" s="10" t="s">
        <v>1236</v>
      </c>
      <c r="E1145" s="10" t="s">
        <v>13</v>
      </c>
      <c r="F1145" s="13" t="s">
        <v>31</v>
      </c>
      <c r="G1145" s="14">
        <v>560.9</v>
      </c>
      <c r="H1145" s="13" t="s">
        <v>14</v>
      </c>
      <c r="I1145" s="13" t="s">
        <v>15</v>
      </c>
    </row>
    <row r="1146" ht="36.75" customHeight="1">
      <c r="A1146" s="19" t="s">
        <v>897</v>
      </c>
      <c r="B1146" s="10" t="s">
        <v>1237</v>
      </c>
      <c r="C1146" s="10" t="s">
        <v>1238</v>
      </c>
      <c r="D1146" s="10" t="s">
        <v>1231</v>
      </c>
      <c r="E1146" s="10" t="s">
        <v>13</v>
      </c>
      <c r="F1146" s="13" t="s">
        <v>31</v>
      </c>
      <c r="G1146" s="14">
        <v>560.9</v>
      </c>
      <c r="H1146" s="13" t="s">
        <v>14</v>
      </c>
      <c r="I1146" s="13" t="s">
        <v>15</v>
      </c>
    </row>
    <row r="1147" ht="36.75" customHeight="1">
      <c r="A1147" s="19" t="s">
        <v>897</v>
      </c>
      <c r="B1147" s="10" t="s">
        <v>1239</v>
      </c>
      <c r="C1147" s="10" t="s">
        <v>1240</v>
      </c>
      <c r="D1147" s="10" t="s">
        <v>371</v>
      </c>
      <c r="E1147" s="10" t="s">
        <v>13</v>
      </c>
      <c r="F1147" s="13" t="s">
        <v>31</v>
      </c>
      <c r="G1147" s="14">
        <v>1134.75</v>
      </c>
      <c r="H1147" s="13" t="s">
        <v>14</v>
      </c>
      <c r="I1147" s="13" t="s">
        <v>15</v>
      </c>
    </row>
    <row r="1148" ht="36.75" customHeight="1">
      <c r="A1148" s="19" t="s">
        <v>897</v>
      </c>
      <c r="B1148" s="10" t="s">
        <v>1241</v>
      </c>
      <c r="C1148" s="10" t="s">
        <v>1242</v>
      </c>
      <c r="D1148" s="10" t="s">
        <v>370</v>
      </c>
      <c r="E1148" s="10" t="s">
        <v>13</v>
      </c>
      <c r="F1148" s="13" t="s">
        <v>31</v>
      </c>
      <c r="G1148" s="14">
        <v>1723.24</v>
      </c>
      <c r="H1148" s="13" t="s">
        <v>14</v>
      </c>
      <c r="I1148" s="13" t="s">
        <v>15</v>
      </c>
    </row>
    <row r="1149" ht="36.75" customHeight="1">
      <c r="A1149" s="19" t="s">
        <v>897</v>
      </c>
      <c r="B1149" s="10" t="s">
        <v>1243</v>
      </c>
      <c r="C1149" s="10" t="s">
        <v>1244</v>
      </c>
      <c r="D1149" s="10" t="s">
        <v>354</v>
      </c>
      <c r="E1149" s="10" t="s">
        <v>13</v>
      </c>
      <c r="F1149" s="13" t="s">
        <v>31</v>
      </c>
      <c r="G1149" s="14">
        <v>1723.24</v>
      </c>
      <c r="H1149" s="13" t="s">
        <v>14</v>
      </c>
      <c r="I1149" s="13" t="s">
        <v>15</v>
      </c>
    </row>
    <row r="1150" ht="36.75" customHeight="1">
      <c r="A1150" s="19" t="s">
        <v>897</v>
      </c>
      <c r="B1150" s="10" t="s">
        <v>1245</v>
      </c>
      <c r="C1150" s="10" t="s">
        <v>1246</v>
      </c>
      <c r="D1150" s="10" t="s">
        <v>354</v>
      </c>
      <c r="E1150" s="10" t="s">
        <v>13</v>
      </c>
      <c r="F1150" s="13" t="s">
        <v>31</v>
      </c>
      <c r="G1150" s="14">
        <v>1723.24</v>
      </c>
      <c r="H1150" s="13" t="s">
        <v>14</v>
      </c>
      <c r="I1150" s="13" t="s">
        <v>15</v>
      </c>
    </row>
    <row r="1151" ht="36.75" customHeight="1">
      <c r="A1151" s="19" t="s">
        <v>897</v>
      </c>
      <c r="B1151" s="10" t="s">
        <v>1247</v>
      </c>
      <c r="C1151" s="10" t="s">
        <v>1248</v>
      </c>
      <c r="D1151" s="10" t="s">
        <v>1249</v>
      </c>
      <c r="E1151" s="10" t="s">
        <v>13</v>
      </c>
      <c r="F1151" s="13" t="s">
        <v>31</v>
      </c>
      <c r="G1151" s="14">
        <v>1723.24</v>
      </c>
      <c r="H1151" s="13" t="s">
        <v>14</v>
      </c>
      <c r="I1151" s="13" t="s">
        <v>15</v>
      </c>
    </row>
    <row r="1152" ht="36.75" customHeight="1">
      <c r="A1152" s="19" t="s">
        <v>897</v>
      </c>
      <c r="B1152" s="10" t="s">
        <v>1250</v>
      </c>
      <c r="C1152" s="10" t="s">
        <v>1251</v>
      </c>
      <c r="D1152" s="10" t="s">
        <v>234</v>
      </c>
      <c r="E1152" s="10" t="s">
        <v>13</v>
      </c>
      <c r="F1152" s="13" t="s">
        <v>31</v>
      </c>
      <c r="G1152" s="14">
        <v>1723.24</v>
      </c>
      <c r="H1152" s="13" t="s">
        <v>14</v>
      </c>
      <c r="I1152" s="13" t="s">
        <v>15</v>
      </c>
    </row>
    <row r="1153" ht="36.75" customHeight="1">
      <c r="A1153" s="19" t="s">
        <v>897</v>
      </c>
      <c r="B1153" s="10" t="s">
        <v>1252</v>
      </c>
      <c r="C1153" s="10" t="s">
        <v>1253</v>
      </c>
      <c r="D1153" s="10" t="s">
        <v>20</v>
      </c>
      <c r="E1153" s="10" t="s">
        <v>13</v>
      </c>
      <c r="F1153" s="13" t="s">
        <v>31</v>
      </c>
      <c r="G1153" s="14">
        <v>560.9</v>
      </c>
      <c r="H1153" s="13" t="s">
        <v>14</v>
      </c>
      <c r="I1153" s="13" t="s">
        <v>15</v>
      </c>
    </row>
    <row r="1154" ht="36.75" customHeight="1">
      <c r="A1154" s="19" t="s">
        <v>897</v>
      </c>
      <c r="B1154" s="10">
        <v>2339854.0</v>
      </c>
      <c r="C1154" s="10" t="s">
        <v>1254</v>
      </c>
      <c r="D1154" s="10" t="s">
        <v>137</v>
      </c>
      <c r="E1154" s="10" t="s">
        <v>13</v>
      </c>
      <c r="F1154" s="11">
        <v>44278.0</v>
      </c>
      <c r="G1154" s="12">
        <v>1141.8</v>
      </c>
      <c r="H1154" s="13" t="s">
        <v>14</v>
      </c>
      <c r="I1154" s="13" t="s">
        <v>15</v>
      </c>
    </row>
    <row r="1155" ht="36.75" customHeight="1">
      <c r="A1155" s="19" t="s">
        <v>897</v>
      </c>
      <c r="B1155" s="10">
        <v>2339857.0</v>
      </c>
      <c r="C1155" s="10" t="s">
        <v>1254</v>
      </c>
      <c r="D1155" s="10" t="s">
        <v>23</v>
      </c>
      <c r="E1155" s="10" t="s">
        <v>13</v>
      </c>
      <c r="F1155" s="11">
        <v>44278.0</v>
      </c>
      <c r="G1155" s="12">
        <v>1141.8</v>
      </c>
      <c r="H1155" s="13" t="s">
        <v>14</v>
      </c>
      <c r="I1155" s="13" t="s">
        <v>15</v>
      </c>
    </row>
    <row r="1156" ht="36.75" customHeight="1">
      <c r="A1156" s="19" t="s">
        <v>897</v>
      </c>
      <c r="B1156" s="10">
        <v>2339856.0</v>
      </c>
      <c r="C1156" s="10" t="s">
        <v>1254</v>
      </c>
      <c r="D1156" s="10" t="s">
        <v>23</v>
      </c>
      <c r="E1156" s="10" t="s">
        <v>13</v>
      </c>
      <c r="F1156" s="11">
        <v>44278.0</v>
      </c>
      <c r="G1156" s="12">
        <v>1141.8</v>
      </c>
      <c r="H1156" s="13" t="s">
        <v>14</v>
      </c>
      <c r="I1156" s="13" t="s">
        <v>15</v>
      </c>
    </row>
    <row r="1157" ht="36.75" customHeight="1">
      <c r="A1157" s="19" t="s">
        <v>897</v>
      </c>
      <c r="B1157" s="10">
        <v>2339855.0</v>
      </c>
      <c r="C1157" s="10" t="s">
        <v>1254</v>
      </c>
      <c r="D1157" s="10" t="s">
        <v>20</v>
      </c>
      <c r="E1157" s="10" t="s">
        <v>13</v>
      </c>
      <c r="F1157" s="11">
        <v>44278.0</v>
      </c>
      <c r="G1157" s="12">
        <v>1141.8</v>
      </c>
      <c r="H1157" s="13" t="s">
        <v>14</v>
      </c>
      <c r="I1157" s="13" t="s">
        <v>15</v>
      </c>
    </row>
    <row r="1158" ht="36.75" customHeight="1">
      <c r="A1158" s="19" t="s">
        <v>897</v>
      </c>
      <c r="B1158" s="10" t="s">
        <v>1255</v>
      </c>
      <c r="C1158" s="10" t="s">
        <v>1256</v>
      </c>
      <c r="D1158" s="10" t="s">
        <v>23</v>
      </c>
      <c r="E1158" s="10" t="s">
        <v>13</v>
      </c>
      <c r="F1158" s="13" t="s">
        <v>31</v>
      </c>
      <c r="G1158" s="14">
        <v>3318.0</v>
      </c>
      <c r="H1158" s="13" t="s">
        <v>14</v>
      </c>
      <c r="I1158" s="13" t="s">
        <v>15</v>
      </c>
    </row>
    <row r="1159" ht="36.75" customHeight="1">
      <c r="A1159" s="19" t="s">
        <v>897</v>
      </c>
      <c r="B1159" s="10" t="s">
        <v>1257</v>
      </c>
      <c r="C1159" s="10" t="s">
        <v>1258</v>
      </c>
      <c r="D1159" s="10" t="s">
        <v>20</v>
      </c>
      <c r="E1159" s="10" t="s">
        <v>13</v>
      </c>
      <c r="F1159" s="13" t="s">
        <v>31</v>
      </c>
      <c r="G1159" s="14">
        <v>560.9</v>
      </c>
      <c r="H1159" s="13" t="s">
        <v>14</v>
      </c>
      <c r="I1159" s="13" t="s">
        <v>15</v>
      </c>
    </row>
    <row r="1160" ht="36.75" customHeight="1">
      <c r="A1160" s="19" t="s">
        <v>897</v>
      </c>
      <c r="B1160" s="10">
        <v>2339859.0</v>
      </c>
      <c r="C1160" s="10" t="s">
        <v>1259</v>
      </c>
      <c r="D1160" s="10" t="s">
        <v>345</v>
      </c>
      <c r="E1160" s="10" t="s">
        <v>13</v>
      </c>
      <c r="F1160" s="11">
        <v>44278.0</v>
      </c>
      <c r="G1160" s="12">
        <v>3518.0</v>
      </c>
      <c r="H1160" s="13" t="s">
        <v>14</v>
      </c>
      <c r="I1160" s="13" t="s">
        <v>15</v>
      </c>
    </row>
    <row r="1161" ht="36.75" customHeight="1">
      <c r="A1161" s="19" t="s">
        <v>897</v>
      </c>
      <c r="B1161" s="10">
        <v>2339860.0</v>
      </c>
      <c r="C1161" s="10" t="s">
        <v>1259</v>
      </c>
      <c r="D1161" s="10" t="s">
        <v>345</v>
      </c>
      <c r="E1161" s="10" t="s">
        <v>13</v>
      </c>
      <c r="F1161" s="11">
        <v>44278.0</v>
      </c>
      <c r="G1161" s="12">
        <v>3518.0</v>
      </c>
      <c r="H1161" s="13" t="s">
        <v>14</v>
      </c>
      <c r="I1161" s="13" t="s">
        <v>15</v>
      </c>
    </row>
    <row r="1162" ht="36.75" customHeight="1">
      <c r="A1162" s="19" t="s">
        <v>897</v>
      </c>
      <c r="B1162" s="10" t="s">
        <v>1260</v>
      </c>
      <c r="C1162" s="10" t="s">
        <v>1261</v>
      </c>
      <c r="D1162" s="10" t="s">
        <v>777</v>
      </c>
      <c r="E1162" s="10" t="s">
        <v>13</v>
      </c>
      <c r="F1162" s="13" t="s">
        <v>31</v>
      </c>
      <c r="G1162" s="14">
        <v>272.71</v>
      </c>
      <c r="H1162" s="13" t="s">
        <v>14</v>
      </c>
      <c r="I1162" s="13" t="s">
        <v>15</v>
      </c>
    </row>
    <row r="1163" ht="36.75" customHeight="1">
      <c r="A1163" s="19" t="s">
        <v>897</v>
      </c>
      <c r="B1163" s="10">
        <v>2600420.0</v>
      </c>
      <c r="C1163" s="10" t="s">
        <v>1262</v>
      </c>
      <c r="D1163" s="10" t="s">
        <v>1263</v>
      </c>
      <c r="E1163" s="10" t="s">
        <v>101</v>
      </c>
      <c r="F1163" s="11">
        <v>44511.0</v>
      </c>
      <c r="G1163" s="12">
        <v>1958.0</v>
      </c>
      <c r="H1163" s="13" t="s">
        <v>14</v>
      </c>
      <c r="I1163" s="13" t="s">
        <v>15</v>
      </c>
    </row>
    <row r="1164" ht="36.75" customHeight="1">
      <c r="A1164" s="19" t="s">
        <v>897</v>
      </c>
      <c r="B1164" s="10">
        <v>2600421.0</v>
      </c>
      <c r="C1164" s="10" t="s">
        <v>1262</v>
      </c>
      <c r="D1164" s="10" t="s">
        <v>896</v>
      </c>
      <c r="E1164" s="10" t="s">
        <v>101</v>
      </c>
      <c r="F1164" s="11">
        <v>44511.0</v>
      </c>
      <c r="G1164" s="12">
        <v>1958.0</v>
      </c>
      <c r="H1164" s="13" t="s">
        <v>14</v>
      </c>
      <c r="I1164" s="13" t="s">
        <v>15</v>
      </c>
    </row>
    <row r="1165" ht="36.75" customHeight="1">
      <c r="A1165" s="19" t="s">
        <v>897</v>
      </c>
      <c r="B1165" s="10" t="s">
        <v>1264</v>
      </c>
      <c r="C1165" s="10" t="s">
        <v>1265</v>
      </c>
      <c r="D1165" s="10" t="s">
        <v>23</v>
      </c>
      <c r="E1165" s="10" t="s">
        <v>13</v>
      </c>
      <c r="F1165" s="13" t="s">
        <v>31</v>
      </c>
      <c r="G1165" s="14">
        <v>374.7</v>
      </c>
      <c r="H1165" s="13" t="s">
        <v>14</v>
      </c>
      <c r="I1165" s="13" t="s">
        <v>15</v>
      </c>
    </row>
    <row r="1166" ht="36.75" customHeight="1">
      <c r="A1166" s="19" t="s">
        <v>897</v>
      </c>
      <c r="B1166" s="10" t="s">
        <v>1266</v>
      </c>
      <c r="C1166" s="10" t="s">
        <v>1267</v>
      </c>
      <c r="D1166" s="10" t="s">
        <v>23</v>
      </c>
      <c r="E1166" s="10" t="s">
        <v>13</v>
      </c>
      <c r="F1166" s="13" t="s">
        <v>31</v>
      </c>
      <c r="G1166" s="14">
        <v>374.7</v>
      </c>
      <c r="H1166" s="13" t="s">
        <v>14</v>
      </c>
      <c r="I1166" s="13" t="s">
        <v>15</v>
      </c>
    </row>
    <row r="1167" ht="36.75" customHeight="1">
      <c r="A1167" s="19" t="s">
        <v>897</v>
      </c>
      <c r="B1167" s="10" t="s">
        <v>1268</v>
      </c>
      <c r="C1167" s="10" t="s">
        <v>1269</v>
      </c>
      <c r="D1167" s="10" t="s">
        <v>23</v>
      </c>
      <c r="E1167" s="10" t="s">
        <v>13</v>
      </c>
      <c r="F1167" s="13" t="s">
        <v>31</v>
      </c>
      <c r="G1167" s="14">
        <v>374.7</v>
      </c>
      <c r="H1167" s="13" t="s">
        <v>14</v>
      </c>
      <c r="I1167" s="13" t="s">
        <v>15</v>
      </c>
    </row>
    <row r="1168" ht="36.75" customHeight="1">
      <c r="A1168" s="19" t="s">
        <v>897</v>
      </c>
      <c r="B1168" s="10" t="s">
        <v>1270</v>
      </c>
      <c r="C1168" s="10" t="s">
        <v>1271</v>
      </c>
      <c r="D1168" s="10" t="s">
        <v>23</v>
      </c>
      <c r="E1168" s="10" t="s">
        <v>13</v>
      </c>
      <c r="F1168" s="13" t="s">
        <v>31</v>
      </c>
      <c r="G1168" s="14">
        <v>374.7</v>
      </c>
      <c r="H1168" s="13" t="s">
        <v>14</v>
      </c>
      <c r="I1168" s="13" t="s">
        <v>15</v>
      </c>
    </row>
    <row r="1169" ht="36.75" customHeight="1">
      <c r="A1169" s="19" t="s">
        <v>897</v>
      </c>
      <c r="B1169" s="10" t="s">
        <v>1272</v>
      </c>
      <c r="C1169" s="10" t="s">
        <v>1273</v>
      </c>
      <c r="D1169" s="10" t="s">
        <v>23</v>
      </c>
      <c r="E1169" s="10" t="s">
        <v>13</v>
      </c>
      <c r="F1169" s="13" t="s">
        <v>31</v>
      </c>
      <c r="G1169" s="14">
        <v>374.7</v>
      </c>
      <c r="H1169" s="13" t="s">
        <v>14</v>
      </c>
      <c r="I1169" s="13" t="s">
        <v>15</v>
      </c>
    </row>
    <row r="1170" ht="36.75" customHeight="1">
      <c r="A1170" s="19" t="s">
        <v>897</v>
      </c>
      <c r="B1170" s="10" t="s">
        <v>1274</v>
      </c>
      <c r="C1170" s="10" t="s">
        <v>1275</v>
      </c>
      <c r="D1170" s="10" t="s">
        <v>23</v>
      </c>
      <c r="E1170" s="10" t="s">
        <v>13</v>
      </c>
      <c r="F1170" s="13" t="s">
        <v>31</v>
      </c>
      <c r="G1170" s="14">
        <v>374.7</v>
      </c>
      <c r="H1170" s="13" t="s">
        <v>14</v>
      </c>
      <c r="I1170" s="13" t="s">
        <v>15</v>
      </c>
    </row>
    <row r="1171" ht="36.75" customHeight="1">
      <c r="A1171" s="19" t="s">
        <v>897</v>
      </c>
      <c r="B1171" s="10" t="s">
        <v>1276</v>
      </c>
      <c r="C1171" s="10" t="s">
        <v>1277</v>
      </c>
      <c r="D1171" s="10" t="s">
        <v>23</v>
      </c>
      <c r="E1171" s="10" t="s">
        <v>13</v>
      </c>
      <c r="F1171" s="13" t="s">
        <v>31</v>
      </c>
      <c r="G1171" s="14">
        <v>374.7</v>
      </c>
      <c r="H1171" s="13" t="s">
        <v>14</v>
      </c>
      <c r="I1171" s="13" t="s">
        <v>15</v>
      </c>
    </row>
    <row r="1172" ht="36.75" customHeight="1">
      <c r="A1172" s="19" t="s">
        <v>897</v>
      </c>
      <c r="B1172" s="10" t="s">
        <v>1278</v>
      </c>
      <c r="C1172" s="10" t="s">
        <v>1279</v>
      </c>
      <c r="D1172" s="10" t="s">
        <v>23</v>
      </c>
      <c r="E1172" s="10" t="s">
        <v>13</v>
      </c>
      <c r="F1172" s="13" t="s">
        <v>31</v>
      </c>
      <c r="G1172" s="14">
        <v>374.7</v>
      </c>
      <c r="H1172" s="13" t="s">
        <v>14</v>
      </c>
      <c r="I1172" s="13" t="s">
        <v>15</v>
      </c>
    </row>
    <row r="1173" ht="36.75" customHeight="1">
      <c r="A1173" s="19" t="s">
        <v>897</v>
      </c>
      <c r="B1173" s="10" t="s">
        <v>1280</v>
      </c>
      <c r="C1173" s="10" t="s">
        <v>1281</v>
      </c>
      <c r="D1173" s="10" t="s">
        <v>23</v>
      </c>
      <c r="E1173" s="10" t="s">
        <v>13</v>
      </c>
      <c r="F1173" s="13" t="s">
        <v>31</v>
      </c>
      <c r="G1173" s="14">
        <v>374.7</v>
      </c>
      <c r="H1173" s="13" t="s">
        <v>14</v>
      </c>
      <c r="I1173" s="13" t="s">
        <v>15</v>
      </c>
    </row>
    <row r="1174" ht="36.75" customHeight="1">
      <c r="A1174" s="19" t="s">
        <v>897</v>
      </c>
      <c r="B1174" s="10" t="s">
        <v>1282</v>
      </c>
      <c r="C1174" s="10" t="s">
        <v>1283</v>
      </c>
      <c r="D1174" s="10" t="s">
        <v>23</v>
      </c>
      <c r="E1174" s="10" t="s">
        <v>13</v>
      </c>
      <c r="F1174" s="13" t="s">
        <v>31</v>
      </c>
      <c r="G1174" s="14">
        <v>374.7</v>
      </c>
      <c r="H1174" s="13" t="s">
        <v>14</v>
      </c>
      <c r="I1174" s="13" t="s">
        <v>15</v>
      </c>
    </row>
    <row r="1175" ht="36.75" customHeight="1">
      <c r="A1175" s="19" t="s">
        <v>897</v>
      </c>
      <c r="B1175" s="10" t="s">
        <v>1284</v>
      </c>
      <c r="C1175" s="10" t="s">
        <v>1285</v>
      </c>
      <c r="D1175" s="10" t="s">
        <v>985</v>
      </c>
      <c r="E1175" s="10" t="s">
        <v>13</v>
      </c>
      <c r="F1175" s="13" t="s">
        <v>31</v>
      </c>
      <c r="G1175" s="14">
        <v>374.7</v>
      </c>
      <c r="H1175" s="13" t="s">
        <v>14</v>
      </c>
      <c r="I1175" s="13" t="s">
        <v>15</v>
      </c>
    </row>
    <row r="1176" ht="36.75" customHeight="1">
      <c r="A1176" s="19" t="s">
        <v>897</v>
      </c>
      <c r="B1176" s="10" t="s">
        <v>1286</v>
      </c>
      <c r="C1176" s="10" t="s">
        <v>1287</v>
      </c>
      <c r="D1176" s="10" t="s">
        <v>1288</v>
      </c>
      <c r="E1176" s="10" t="s">
        <v>13</v>
      </c>
      <c r="F1176" s="13" t="s">
        <v>31</v>
      </c>
      <c r="G1176" s="14">
        <v>374.7</v>
      </c>
      <c r="H1176" s="13" t="s">
        <v>14</v>
      </c>
      <c r="I1176" s="13" t="s">
        <v>15</v>
      </c>
    </row>
    <row r="1177" ht="36.75" customHeight="1">
      <c r="A1177" s="19" t="s">
        <v>897</v>
      </c>
      <c r="B1177" s="10" t="s">
        <v>1289</v>
      </c>
      <c r="C1177" s="10" t="s">
        <v>1290</v>
      </c>
      <c r="D1177" s="10" t="s">
        <v>896</v>
      </c>
      <c r="E1177" s="10" t="s">
        <v>13</v>
      </c>
      <c r="F1177" s="13" t="s">
        <v>31</v>
      </c>
      <c r="G1177" s="14">
        <v>374.7</v>
      </c>
      <c r="H1177" s="13" t="s">
        <v>14</v>
      </c>
      <c r="I1177" s="13" t="s">
        <v>15</v>
      </c>
    </row>
    <row r="1178" ht="36.75" customHeight="1">
      <c r="A1178" s="19" t="s">
        <v>897</v>
      </c>
      <c r="B1178" s="10" t="s">
        <v>1291</v>
      </c>
      <c r="C1178" s="10" t="s">
        <v>1292</v>
      </c>
      <c r="D1178" s="10" t="s">
        <v>206</v>
      </c>
      <c r="E1178" s="10" t="s">
        <v>13</v>
      </c>
      <c r="F1178" s="13" t="s">
        <v>31</v>
      </c>
      <c r="G1178" s="14">
        <v>374.7</v>
      </c>
      <c r="H1178" s="13" t="s">
        <v>14</v>
      </c>
      <c r="I1178" s="13" t="s">
        <v>15</v>
      </c>
    </row>
    <row r="1179" ht="36.75" customHeight="1">
      <c r="A1179" s="19" t="s">
        <v>897</v>
      </c>
      <c r="B1179" s="10" t="s">
        <v>1293</v>
      </c>
      <c r="C1179" s="10" t="s">
        <v>1294</v>
      </c>
      <c r="D1179" s="10" t="s">
        <v>20</v>
      </c>
      <c r="E1179" s="10" t="s">
        <v>13</v>
      </c>
      <c r="F1179" s="13" t="s">
        <v>31</v>
      </c>
      <c r="G1179" s="14">
        <v>374.7</v>
      </c>
      <c r="H1179" s="13" t="s">
        <v>14</v>
      </c>
      <c r="I1179" s="13" t="s">
        <v>15</v>
      </c>
    </row>
    <row r="1180" ht="36.75" customHeight="1">
      <c r="A1180" s="19" t="s">
        <v>897</v>
      </c>
      <c r="B1180" s="10" t="s">
        <v>1295</v>
      </c>
      <c r="C1180" s="10" t="s">
        <v>1296</v>
      </c>
      <c r="D1180" s="10" t="s">
        <v>20</v>
      </c>
      <c r="E1180" s="10" t="s">
        <v>13</v>
      </c>
      <c r="F1180" s="13" t="s">
        <v>31</v>
      </c>
      <c r="G1180" s="14">
        <v>374.7</v>
      </c>
      <c r="H1180" s="13" t="s">
        <v>14</v>
      </c>
      <c r="I1180" s="13" t="s">
        <v>15</v>
      </c>
    </row>
    <row r="1181" ht="36.75" customHeight="1">
      <c r="A1181" s="19" t="s">
        <v>897</v>
      </c>
      <c r="B1181" s="10" t="s">
        <v>1297</v>
      </c>
      <c r="C1181" s="10" t="s">
        <v>1298</v>
      </c>
      <c r="D1181" s="10" t="s">
        <v>20</v>
      </c>
      <c r="E1181" s="10" t="s">
        <v>13</v>
      </c>
      <c r="F1181" s="13" t="s">
        <v>31</v>
      </c>
      <c r="G1181" s="14">
        <v>374.7</v>
      </c>
      <c r="H1181" s="13" t="s">
        <v>14</v>
      </c>
      <c r="I1181" s="13" t="s">
        <v>15</v>
      </c>
    </row>
    <row r="1182" ht="36.75" customHeight="1">
      <c r="A1182" s="19" t="s">
        <v>897</v>
      </c>
      <c r="B1182" s="10" t="s">
        <v>1299</v>
      </c>
      <c r="C1182" s="10" t="s">
        <v>1300</v>
      </c>
      <c r="D1182" s="10" t="s">
        <v>23</v>
      </c>
      <c r="E1182" s="10" t="s">
        <v>13</v>
      </c>
      <c r="F1182" s="13" t="s">
        <v>31</v>
      </c>
      <c r="G1182" s="14">
        <v>374.7</v>
      </c>
      <c r="H1182" s="13" t="s">
        <v>14</v>
      </c>
      <c r="I1182" s="13" t="s">
        <v>15</v>
      </c>
    </row>
    <row r="1183" ht="36.75" customHeight="1">
      <c r="A1183" s="19" t="s">
        <v>897</v>
      </c>
      <c r="B1183" s="10" t="s">
        <v>1301</v>
      </c>
      <c r="C1183" s="10" t="s">
        <v>1302</v>
      </c>
      <c r="D1183" s="10" t="s">
        <v>20</v>
      </c>
      <c r="E1183" s="10" t="s">
        <v>13</v>
      </c>
      <c r="F1183" s="13" t="s">
        <v>31</v>
      </c>
      <c r="G1183" s="14">
        <v>374.7</v>
      </c>
      <c r="H1183" s="13" t="s">
        <v>14</v>
      </c>
      <c r="I1183" s="13" t="s">
        <v>15</v>
      </c>
    </row>
    <row r="1184" ht="36.75" customHeight="1">
      <c r="A1184" s="19" t="s">
        <v>897</v>
      </c>
      <c r="B1184" s="10" t="s">
        <v>1303</v>
      </c>
      <c r="C1184" s="10" t="s">
        <v>1304</v>
      </c>
      <c r="D1184" s="10" t="s">
        <v>23</v>
      </c>
      <c r="E1184" s="10" t="s">
        <v>13</v>
      </c>
      <c r="F1184" s="13" t="s">
        <v>31</v>
      </c>
      <c r="G1184" s="14">
        <v>374.7</v>
      </c>
      <c r="H1184" s="13" t="s">
        <v>14</v>
      </c>
      <c r="I1184" s="13" t="s">
        <v>15</v>
      </c>
    </row>
    <row r="1185" ht="36.75" customHeight="1">
      <c r="A1185" s="19" t="s">
        <v>897</v>
      </c>
      <c r="B1185" s="10" t="s">
        <v>1305</v>
      </c>
      <c r="C1185" s="10" t="s">
        <v>1306</v>
      </c>
      <c r="D1185" s="10" t="s">
        <v>23</v>
      </c>
      <c r="E1185" s="10" t="s">
        <v>13</v>
      </c>
      <c r="F1185" s="13" t="s">
        <v>31</v>
      </c>
      <c r="G1185" s="14">
        <v>374.7</v>
      </c>
      <c r="H1185" s="13" t="s">
        <v>14</v>
      </c>
      <c r="I1185" s="13" t="s">
        <v>15</v>
      </c>
    </row>
    <row r="1186" ht="36.75" customHeight="1">
      <c r="A1186" s="19" t="s">
        <v>897</v>
      </c>
      <c r="B1186" s="10" t="s">
        <v>1307</v>
      </c>
      <c r="C1186" s="10" t="s">
        <v>1308</v>
      </c>
      <c r="D1186" s="10" t="s">
        <v>388</v>
      </c>
      <c r="E1186" s="10" t="s">
        <v>13</v>
      </c>
      <c r="F1186" s="13" t="s">
        <v>31</v>
      </c>
      <c r="G1186" s="14">
        <v>205.58</v>
      </c>
      <c r="H1186" s="13" t="s">
        <v>14</v>
      </c>
      <c r="I1186" s="13" t="s">
        <v>15</v>
      </c>
    </row>
    <row r="1187" ht="36.75" customHeight="1">
      <c r="A1187" s="19" t="s">
        <v>897</v>
      </c>
      <c r="B1187" s="10" t="s">
        <v>1309</v>
      </c>
      <c r="C1187" s="10" t="s">
        <v>1310</v>
      </c>
      <c r="D1187" s="10" t="s">
        <v>209</v>
      </c>
      <c r="E1187" s="10" t="s">
        <v>13</v>
      </c>
      <c r="F1187" s="13" t="s">
        <v>31</v>
      </c>
      <c r="G1187" s="14">
        <v>205.58</v>
      </c>
      <c r="H1187" s="13" t="s">
        <v>14</v>
      </c>
      <c r="I1187" s="13" t="s">
        <v>15</v>
      </c>
    </row>
    <row r="1188" ht="36.75" customHeight="1">
      <c r="A1188" s="19" t="s">
        <v>897</v>
      </c>
      <c r="B1188" s="10" t="s">
        <v>1311</v>
      </c>
      <c r="C1188" s="10" t="s">
        <v>1312</v>
      </c>
      <c r="D1188" s="10" t="s">
        <v>999</v>
      </c>
      <c r="E1188" s="10" t="s">
        <v>13</v>
      </c>
      <c r="F1188" s="13" t="s">
        <v>31</v>
      </c>
      <c r="G1188" s="14">
        <v>205.58</v>
      </c>
      <c r="H1188" s="13" t="s">
        <v>14</v>
      </c>
      <c r="I1188" s="13" t="s">
        <v>15</v>
      </c>
    </row>
    <row r="1189" ht="36.75" customHeight="1">
      <c r="A1189" s="19" t="s">
        <v>897</v>
      </c>
      <c r="B1189" s="10" t="s">
        <v>1313</v>
      </c>
      <c r="C1189" s="10" t="s">
        <v>1314</v>
      </c>
      <c r="D1189" s="10" t="s">
        <v>497</v>
      </c>
      <c r="E1189" s="10" t="s">
        <v>13</v>
      </c>
      <c r="F1189" s="13" t="s">
        <v>31</v>
      </c>
      <c r="G1189" s="14">
        <v>205.58</v>
      </c>
      <c r="H1189" s="13" t="s">
        <v>14</v>
      </c>
      <c r="I1189" s="13" t="s">
        <v>15</v>
      </c>
    </row>
    <row r="1190" ht="36.75" customHeight="1">
      <c r="A1190" s="19" t="s">
        <v>897</v>
      </c>
      <c r="B1190" s="10" t="s">
        <v>1315</v>
      </c>
      <c r="C1190" s="10" t="s">
        <v>1316</v>
      </c>
      <c r="D1190" s="10" t="s">
        <v>20</v>
      </c>
      <c r="E1190" s="10" t="s">
        <v>13</v>
      </c>
      <c r="F1190" s="13" t="s">
        <v>31</v>
      </c>
      <c r="G1190" s="14">
        <v>205.58</v>
      </c>
      <c r="H1190" s="13" t="s">
        <v>14</v>
      </c>
      <c r="I1190" s="13" t="s">
        <v>15</v>
      </c>
    </row>
    <row r="1191" ht="36.75" customHeight="1">
      <c r="A1191" s="19" t="s">
        <v>897</v>
      </c>
      <c r="B1191" s="10" t="s">
        <v>1317</v>
      </c>
      <c r="C1191" s="10" t="s">
        <v>1318</v>
      </c>
      <c r="D1191" s="10" t="s">
        <v>20</v>
      </c>
      <c r="E1191" s="10" t="s">
        <v>13</v>
      </c>
      <c r="F1191" s="13" t="s">
        <v>31</v>
      </c>
      <c r="G1191" s="14">
        <v>205.58</v>
      </c>
      <c r="H1191" s="13" t="s">
        <v>14</v>
      </c>
      <c r="I1191" s="13" t="s">
        <v>15</v>
      </c>
    </row>
    <row r="1192" ht="36.75" customHeight="1">
      <c r="A1192" s="19" t="s">
        <v>897</v>
      </c>
      <c r="B1192" s="10" t="s">
        <v>1319</v>
      </c>
      <c r="C1192" s="10" t="s">
        <v>1320</v>
      </c>
      <c r="D1192" s="10" t="s">
        <v>386</v>
      </c>
      <c r="E1192" s="10" t="s">
        <v>13</v>
      </c>
      <c r="F1192" s="13" t="s">
        <v>31</v>
      </c>
      <c r="G1192" s="14">
        <v>205.58</v>
      </c>
      <c r="H1192" s="13" t="s">
        <v>14</v>
      </c>
      <c r="I1192" s="13" t="s">
        <v>15</v>
      </c>
    </row>
    <row r="1193" ht="36.75" customHeight="1">
      <c r="A1193" s="19" t="s">
        <v>897</v>
      </c>
      <c r="B1193" s="10" t="s">
        <v>1321</v>
      </c>
      <c r="C1193" s="10" t="s">
        <v>1322</v>
      </c>
      <c r="D1193" s="10" t="s">
        <v>20</v>
      </c>
      <c r="E1193" s="10" t="s">
        <v>13</v>
      </c>
      <c r="F1193" s="13" t="s">
        <v>31</v>
      </c>
      <c r="G1193" s="14">
        <v>205.58</v>
      </c>
      <c r="H1193" s="13" t="s">
        <v>14</v>
      </c>
      <c r="I1193" s="13" t="s">
        <v>15</v>
      </c>
    </row>
    <row r="1194" ht="36.75" customHeight="1">
      <c r="A1194" s="19" t="s">
        <v>897</v>
      </c>
      <c r="B1194" s="10" t="s">
        <v>1323</v>
      </c>
      <c r="C1194" s="10" t="s">
        <v>1324</v>
      </c>
      <c r="D1194" s="10" t="s">
        <v>386</v>
      </c>
      <c r="E1194" s="10" t="s">
        <v>13</v>
      </c>
      <c r="F1194" s="13" t="s">
        <v>31</v>
      </c>
      <c r="G1194" s="14">
        <v>205.58</v>
      </c>
      <c r="H1194" s="13" t="s">
        <v>14</v>
      </c>
      <c r="I1194" s="13" t="s">
        <v>15</v>
      </c>
    </row>
    <row r="1195" ht="36.75" customHeight="1">
      <c r="A1195" s="19" t="s">
        <v>897</v>
      </c>
      <c r="B1195" s="10" t="s">
        <v>1325</v>
      </c>
      <c r="C1195" s="10" t="s">
        <v>1326</v>
      </c>
      <c r="D1195" s="10" t="s">
        <v>386</v>
      </c>
      <c r="E1195" s="10" t="s">
        <v>13</v>
      </c>
      <c r="F1195" s="13" t="s">
        <v>31</v>
      </c>
      <c r="G1195" s="14">
        <v>205.58</v>
      </c>
      <c r="H1195" s="13" t="s">
        <v>14</v>
      </c>
      <c r="I1195" s="13" t="s">
        <v>15</v>
      </c>
    </row>
    <row r="1196" ht="36.75" customHeight="1">
      <c r="A1196" s="19" t="s">
        <v>897</v>
      </c>
      <c r="B1196" s="10" t="s">
        <v>1327</v>
      </c>
      <c r="C1196" s="10" t="s">
        <v>1328</v>
      </c>
      <c r="D1196" s="10" t="s">
        <v>386</v>
      </c>
      <c r="E1196" s="10" t="s">
        <v>13</v>
      </c>
      <c r="F1196" s="13" t="s">
        <v>31</v>
      </c>
      <c r="G1196" s="14">
        <v>205.58</v>
      </c>
      <c r="H1196" s="13" t="s">
        <v>14</v>
      </c>
      <c r="I1196" s="13" t="s">
        <v>15</v>
      </c>
    </row>
    <row r="1197" ht="36.75" customHeight="1">
      <c r="A1197" s="19" t="s">
        <v>897</v>
      </c>
      <c r="B1197" s="10" t="s">
        <v>1329</v>
      </c>
      <c r="C1197" s="10" t="s">
        <v>1330</v>
      </c>
      <c r="D1197" s="10" t="s">
        <v>386</v>
      </c>
      <c r="E1197" s="10" t="s">
        <v>13</v>
      </c>
      <c r="F1197" s="13" t="s">
        <v>31</v>
      </c>
      <c r="G1197" s="14">
        <v>205.58</v>
      </c>
      <c r="H1197" s="13" t="s">
        <v>14</v>
      </c>
      <c r="I1197" s="13" t="s">
        <v>15</v>
      </c>
    </row>
    <row r="1198" ht="36.75" customHeight="1">
      <c r="A1198" s="19" t="s">
        <v>897</v>
      </c>
      <c r="B1198" s="10" t="s">
        <v>1331</v>
      </c>
      <c r="C1198" s="10" t="s">
        <v>1332</v>
      </c>
      <c r="D1198" s="10" t="s">
        <v>105</v>
      </c>
      <c r="E1198" s="10" t="s">
        <v>13</v>
      </c>
      <c r="F1198" s="13" t="s">
        <v>31</v>
      </c>
      <c r="G1198" s="14">
        <v>205.58</v>
      </c>
      <c r="H1198" s="13" t="s">
        <v>14</v>
      </c>
      <c r="I1198" s="13" t="s">
        <v>15</v>
      </c>
    </row>
    <row r="1199" ht="36.75" customHeight="1">
      <c r="A1199" s="19" t="s">
        <v>897</v>
      </c>
      <c r="B1199" s="10" t="s">
        <v>1333</v>
      </c>
      <c r="C1199" s="10" t="s">
        <v>1334</v>
      </c>
      <c r="D1199" s="10" t="s">
        <v>105</v>
      </c>
      <c r="E1199" s="10" t="s">
        <v>13</v>
      </c>
      <c r="F1199" s="13" t="s">
        <v>31</v>
      </c>
      <c r="G1199" s="14">
        <v>205.58</v>
      </c>
      <c r="H1199" s="13" t="s">
        <v>14</v>
      </c>
      <c r="I1199" s="13" t="s">
        <v>15</v>
      </c>
    </row>
    <row r="1200" ht="36.75" customHeight="1">
      <c r="A1200" s="19" t="s">
        <v>897</v>
      </c>
      <c r="B1200" s="10" t="s">
        <v>1335</v>
      </c>
      <c r="C1200" s="10" t="s">
        <v>1336</v>
      </c>
      <c r="D1200" s="10" t="s">
        <v>23</v>
      </c>
      <c r="E1200" s="10" t="s">
        <v>13</v>
      </c>
      <c r="F1200" s="13" t="s">
        <v>31</v>
      </c>
      <c r="G1200" s="14">
        <v>205.58</v>
      </c>
      <c r="H1200" s="13" t="s">
        <v>14</v>
      </c>
      <c r="I1200" s="13" t="s">
        <v>15</v>
      </c>
    </row>
    <row r="1201" ht="36.75" customHeight="1">
      <c r="A1201" s="19" t="s">
        <v>897</v>
      </c>
      <c r="B1201" s="10" t="s">
        <v>1337</v>
      </c>
      <c r="C1201" s="10" t="s">
        <v>1338</v>
      </c>
      <c r="D1201" s="10" t="s">
        <v>372</v>
      </c>
      <c r="E1201" s="10" t="s">
        <v>13</v>
      </c>
      <c r="F1201" s="13" t="s">
        <v>31</v>
      </c>
      <c r="G1201" s="14">
        <v>205.58</v>
      </c>
      <c r="H1201" s="13" t="s">
        <v>14</v>
      </c>
      <c r="I1201" s="13" t="s">
        <v>15</v>
      </c>
    </row>
    <row r="1202" ht="36.75" customHeight="1">
      <c r="A1202" s="19" t="s">
        <v>897</v>
      </c>
      <c r="B1202" s="10" t="s">
        <v>1339</v>
      </c>
      <c r="C1202" s="10" t="s">
        <v>1340</v>
      </c>
      <c r="D1202" s="10" t="s">
        <v>388</v>
      </c>
      <c r="E1202" s="10" t="s">
        <v>13</v>
      </c>
      <c r="F1202" s="13" t="s">
        <v>31</v>
      </c>
      <c r="G1202" s="14">
        <v>205.58</v>
      </c>
      <c r="H1202" s="13" t="s">
        <v>14</v>
      </c>
      <c r="I1202" s="13" t="s">
        <v>15</v>
      </c>
    </row>
    <row r="1203" ht="36.75" customHeight="1">
      <c r="A1203" s="19" t="s">
        <v>897</v>
      </c>
      <c r="B1203" s="10" t="s">
        <v>1341</v>
      </c>
      <c r="C1203" s="10" t="s">
        <v>1342</v>
      </c>
      <c r="D1203" s="10" t="s">
        <v>669</v>
      </c>
      <c r="E1203" s="10" t="s">
        <v>13</v>
      </c>
      <c r="F1203" s="13" t="s">
        <v>31</v>
      </c>
      <c r="G1203" s="14">
        <v>205.58</v>
      </c>
      <c r="H1203" s="13" t="s">
        <v>14</v>
      </c>
      <c r="I1203" s="13" t="s">
        <v>15</v>
      </c>
    </row>
    <row r="1204" ht="36.75" customHeight="1">
      <c r="A1204" s="19" t="s">
        <v>897</v>
      </c>
      <c r="B1204" s="10" t="s">
        <v>1343</v>
      </c>
      <c r="C1204" s="10" t="s">
        <v>1344</v>
      </c>
      <c r="D1204" s="10" t="s">
        <v>105</v>
      </c>
      <c r="E1204" s="10" t="s">
        <v>13</v>
      </c>
      <c r="F1204" s="13" t="s">
        <v>31</v>
      </c>
      <c r="G1204" s="14">
        <v>205.58</v>
      </c>
      <c r="H1204" s="13" t="s">
        <v>14</v>
      </c>
      <c r="I1204" s="13" t="s">
        <v>15</v>
      </c>
    </row>
    <row r="1205" ht="36.75" customHeight="1">
      <c r="A1205" s="19" t="s">
        <v>897</v>
      </c>
      <c r="B1205" s="10" t="s">
        <v>1345</v>
      </c>
      <c r="C1205" s="10" t="s">
        <v>1346</v>
      </c>
      <c r="D1205" s="10" t="s">
        <v>105</v>
      </c>
      <c r="E1205" s="10" t="s">
        <v>13</v>
      </c>
      <c r="F1205" s="13" t="s">
        <v>31</v>
      </c>
      <c r="G1205" s="14">
        <v>205.58</v>
      </c>
      <c r="H1205" s="13" t="s">
        <v>14</v>
      </c>
      <c r="I1205" s="13" t="s">
        <v>15</v>
      </c>
    </row>
    <row r="1206" ht="36.75" customHeight="1">
      <c r="A1206" s="19" t="s">
        <v>897</v>
      </c>
      <c r="B1206" s="10" t="s">
        <v>1347</v>
      </c>
      <c r="C1206" s="10" t="s">
        <v>1348</v>
      </c>
      <c r="D1206" s="10" t="s">
        <v>1349</v>
      </c>
      <c r="E1206" s="10" t="s">
        <v>13</v>
      </c>
      <c r="F1206" s="13" t="s">
        <v>31</v>
      </c>
      <c r="G1206" s="14">
        <v>205.58</v>
      </c>
      <c r="H1206" s="13" t="s">
        <v>14</v>
      </c>
      <c r="I1206" s="13" t="s">
        <v>15</v>
      </c>
    </row>
    <row r="1207" ht="36.75" customHeight="1">
      <c r="A1207" s="19" t="s">
        <v>897</v>
      </c>
      <c r="B1207" s="10" t="s">
        <v>1350</v>
      </c>
      <c r="C1207" s="10" t="s">
        <v>1351</v>
      </c>
      <c r="D1207" s="10" t="s">
        <v>109</v>
      </c>
      <c r="E1207" s="10" t="s">
        <v>13</v>
      </c>
      <c r="F1207" s="13" t="s">
        <v>31</v>
      </c>
      <c r="G1207" s="14">
        <v>205.58</v>
      </c>
      <c r="H1207" s="13" t="s">
        <v>14</v>
      </c>
      <c r="I1207" s="13" t="s">
        <v>15</v>
      </c>
    </row>
    <row r="1208" ht="36.75" customHeight="1">
      <c r="A1208" s="19" t="s">
        <v>897</v>
      </c>
      <c r="B1208" s="10" t="s">
        <v>1352</v>
      </c>
      <c r="C1208" s="10" t="s">
        <v>1353</v>
      </c>
      <c r="D1208" s="10" t="s">
        <v>497</v>
      </c>
      <c r="E1208" s="10" t="s">
        <v>13</v>
      </c>
      <c r="F1208" s="13" t="s">
        <v>31</v>
      </c>
      <c r="G1208" s="14">
        <v>205.58</v>
      </c>
      <c r="H1208" s="13" t="s">
        <v>14</v>
      </c>
      <c r="I1208" s="13" t="s">
        <v>15</v>
      </c>
    </row>
    <row r="1209" ht="36.75" customHeight="1">
      <c r="A1209" s="19" t="s">
        <v>897</v>
      </c>
      <c r="B1209" s="10" t="s">
        <v>1354</v>
      </c>
      <c r="C1209" s="10" t="s">
        <v>1355</v>
      </c>
      <c r="D1209" s="10" t="s">
        <v>467</v>
      </c>
      <c r="E1209" s="10" t="s">
        <v>13</v>
      </c>
      <c r="F1209" s="13" t="s">
        <v>31</v>
      </c>
      <c r="G1209" s="14">
        <v>205.58</v>
      </c>
      <c r="H1209" s="13" t="s">
        <v>14</v>
      </c>
      <c r="I1209" s="13" t="s">
        <v>15</v>
      </c>
    </row>
    <row r="1210" ht="36.75" customHeight="1">
      <c r="A1210" s="19" t="s">
        <v>897</v>
      </c>
      <c r="B1210" s="10" t="s">
        <v>1356</v>
      </c>
      <c r="C1210" s="10" t="s">
        <v>1357</v>
      </c>
      <c r="D1210" s="10" t="s">
        <v>493</v>
      </c>
      <c r="E1210" s="10" t="s">
        <v>13</v>
      </c>
      <c r="F1210" s="13" t="s">
        <v>31</v>
      </c>
      <c r="G1210" s="14">
        <v>127.97</v>
      </c>
      <c r="H1210" s="13" t="s">
        <v>14</v>
      </c>
      <c r="I1210" s="13" t="s">
        <v>15</v>
      </c>
    </row>
    <row r="1211" ht="36.75" customHeight="1">
      <c r="A1211" s="19" t="s">
        <v>897</v>
      </c>
      <c r="B1211" s="10" t="s">
        <v>1358</v>
      </c>
      <c r="C1211" s="10" t="s">
        <v>1359</v>
      </c>
      <c r="D1211" s="10" t="s">
        <v>493</v>
      </c>
      <c r="E1211" s="10" t="s">
        <v>13</v>
      </c>
      <c r="F1211" s="13" t="s">
        <v>31</v>
      </c>
      <c r="G1211" s="14">
        <v>127.97</v>
      </c>
      <c r="H1211" s="13" t="s">
        <v>14</v>
      </c>
      <c r="I1211" s="13" t="s">
        <v>15</v>
      </c>
    </row>
    <row r="1212" ht="36.75" customHeight="1">
      <c r="A1212" s="19" t="s">
        <v>897</v>
      </c>
      <c r="B1212" s="10" t="s">
        <v>1360</v>
      </c>
      <c r="C1212" s="10" t="s">
        <v>1361</v>
      </c>
      <c r="D1212" s="10" t="s">
        <v>493</v>
      </c>
      <c r="E1212" s="10" t="s">
        <v>13</v>
      </c>
      <c r="F1212" s="13" t="s">
        <v>31</v>
      </c>
      <c r="G1212" s="14">
        <v>127.97</v>
      </c>
      <c r="H1212" s="13" t="s">
        <v>14</v>
      </c>
      <c r="I1212" s="13" t="s">
        <v>15</v>
      </c>
    </row>
    <row r="1213" ht="36.75" customHeight="1">
      <c r="A1213" s="19" t="s">
        <v>897</v>
      </c>
      <c r="B1213" s="10" t="s">
        <v>1362</v>
      </c>
      <c r="C1213" s="10" t="s">
        <v>1363</v>
      </c>
      <c r="D1213" s="10" t="s">
        <v>493</v>
      </c>
      <c r="E1213" s="10" t="s">
        <v>13</v>
      </c>
      <c r="F1213" s="13" t="s">
        <v>31</v>
      </c>
      <c r="G1213" s="14">
        <v>127.97</v>
      </c>
      <c r="H1213" s="13" t="s">
        <v>14</v>
      </c>
      <c r="I1213" s="13" t="s">
        <v>15</v>
      </c>
    </row>
    <row r="1214" ht="36.75" customHeight="1">
      <c r="A1214" s="19" t="s">
        <v>897</v>
      </c>
      <c r="B1214" s="10" t="s">
        <v>1364</v>
      </c>
      <c r="C1214" s="10" t="s">
        <v>1365</v>
      </c>
      <c r="D1214" s="10" t="s">
        <v>493</v>
      </c>
      <c r="E1214" s="10" t="s">
        <v>13</v>
      </c>
      <c r="F1214" s="13" t="s">
        <v>31</v>
      </c>
      <c r="G1214" s="14">
        <v>127.97</v>
      </c>
      <c r="H1214" s="13" t="s">
        <v>14</v>
      </c>
      <c r="I1214" s="13" t="s">
        <v>15</v>
      </c>
    </row>
    <row r="1215" ht="36.75" customHeight="1">
      <c r="A1215" s="19" t="s">
        <v>897</v>
      </c>
      <c r="B1215" s="10" t="s">
        <v>1366</v>
      </c>
      <c r="C1215" s="10" t="s">
        <v>1367</v>
      </c>
      <c r="D1215" s="10" t="s">
        <v>493</v>
      </c>
      <c r="E1215" s="10" t="s">
        <v>13</v>
      </c>
      <c r="F1215" s="13" t="s">
        <v>31</v>
      </c>
      <c r="G1215" s="14">
        <v>127.97</v>
      </c>
      <c r="H1215" s="13" t="s">
        <v>14</v>
      </c>
      <c r="I1215" s="13" t="s">
        <v>15</v>
      </c>
    </row>
    <row r="1216" ht="36.75" customHeight="1">
      <c r="A1216" s="19" t="s">
        <v>897</v>
      </c>
      <c r="B1216" s="10" t="s">
        <v>1368</v>
      </c>
      <c r="C1216" s="10" t="s">
        <v>1369</v>
      </c>
      <c r="D1216" s="10" t="s">
        <v>493</v>
      </c>
      <c r="E1216" s="10" t="s">
        <v>13</v>
      </c>
      <c r="F1216" s="13" t="s">
        <v>31</v>
      </c>
      <c r="G1216" s="14">
        <v>127.97</v>
      </c>
      <c r="H1216" s="13" t="s">
        <v>14</v>
      </c>
      <c r="I1216" s="13" t="s">
        <v>15</v>
      </c>
    </row>
    <row r="1217" ht="36.75" customHeight="1">
      <c r="A1217" s="19" t="s">
        <v>897</v>
      </c>
      <c r="B1217" s="10" t="s">
        <v>1370</v>
      </c>
      <c r="C1217" s="10" t="s">
        <v>1371</v>
      </c>
      <c r="D1217" s="10" t="s">
        <v>493</v>
      </c>
      <c r="E1217" s="10" t="s">
        <v>13</v>
      </c>
      <c r="F1217" s="13" t="s">
        <v>31</v>
      </c>
      <c r="G1217" s="14">
        <v>127.97</v>
      </c>
      <c r="H1217" s="13" t="s">
        <v>14</v>
      </c>
      <c r="I1217" s="13" t="s">
        <v>15</v>
      </c>
    </row>
    <row r="1218" ht="36.75" customHeight="1">
      <c r="A1218" s="19" t="s">
        <v>897</v>
      </c>
      <c r="B1218" s="10" t="s">
        <v>1372</v>
      </c>
      <c r="C1218" s="10" t="s">
        <v>1373</v>
      </c>
      <c r="D1218" s="10" t="s">
        <v>493</v>
      </c>
      <c r="E1218" s="10" t="s">
        <v>13</v>
      </c>
      <c r="F1218" s="13" t="s">
        <v>31</v>
      </c>
      <c r="G1218" s="14">
        <v>127.97</v>
      </c>
      <c r="H1218" s="13" t="s">
        <v>14</v>
      </c>
      <c r="I1218" s="13" t="s">
        <v>15</v>
      </c>
    </row>
    <row r="1219" ht="36.75" customHeight="1">
      <c r="A1219" s="19" t="s">
        <v>897</v>
      </c>
      <c r="B1219" s="10" t="s">
        <v>1374</v>
      </c>
      <c r="C1219" s="10" t="s">
        <v>1375</v>
      </c>
      <c r="D1219" s="10" t="s">
        <v>493</v>
      </c>
      <c r="E1219" s="10" t="s">
        <v>13</v>
      </c>
      <c r="F1219" s="13" t="s">
        <v>31</v>
      </c>
      <c r="G1219" s="14">
        <v>127.97</v>
      </c>
      <c r="H1219" s="13" t="s">
        <v>14</v>
      </c>
      <c r="I1219" s="13" t="s">
        <v>15</v>
      </c>
    </row>
    <row r="1220" ht="36.75" customHeight="1">
      <c r="A1220" s="19" t="s">
        <v>897</v>
      </c>
      <c r="B1220" s="10" t="s">
        <v>1376</v>
      </c>
      <c r="C1220" s="10" t="s">
        <v>1377</v>
      </c>
      <c r="D1220" s="10" t="s">
        <v>493</v>
      </c>
      <c r="E1220" s="10" t="s">
        <v>13</v>
      </c>
      <c r="F1220" s="13" t="s">
        <v>31</v>
      </c>
      <c r="G1220" s="14">
        <v>127.97</v>
      </c>
      <c r="H1220" s="13" t="s">
        <v>14</v>
      </c>
      <c r="I1220" s="13" t="s">
        <v>15</v>
      </c>
    </row>
    <row r="1221" ht="36.75" customHeight="1">
      <c r="A1221" s="19" t="s">
        <v>897</v>
      </c>
      <c r="B1221" s="10" t="s">
        <v>1378</v>
      </c>
      <c r="C1221" s="10" t="s">
        <v>1379</v>
      </c>
      <c r="D1221" s="10" t="s">
        <v>493</v>
      </c>
      <c r="E1221" s="10" t="s">
        <v>13</v>
      </c>
      <c r="F1221" s="13" t="s">
        <v>31</v>
      </c>
      <c r="G1221" s="14">
        <v>127.97</v>
      </c>
      <c r="H1221" s="13" t="s">
        <v>14</v>
      </c>
      <c r="I1221" s="13" t="s">
        <v>15</v>
      </c>
    </row>
    <row r="1222" ht="36.75" customHeight="1">
      <c r="A1222" s="19" t="s">
        <v>897</v>
      </c>
      <c r="B1222" s="10" t="s">
        <v>1380</v>
      </c>
      <c r="C1222" s="10" t="s">
        <v>1381</v>
      </c>
      <c r="D1222" s="10" t="s">
        <v>78</v>
      </c>
      <c r="E1222" s="10" t="s">
        <v>13</v>
      </c>
      <c r="F1222" s="13" t="s">
        <v>31</v>
      </c>
      <c r="G1222" s="14">
        <v>118.21</v>
      </c>
      <c r="H1222" s="13" t="s">
        <v>14</v>
      </c>
      <c r="I1222" s="13" t="s">
        <v>15</v>
      </c>
    </row>
    <row r="1223" ht="36.75" customHeight="1">
      <c r="A1223" s="19" t="s">
        <v>897</v>
      </c>
      <c r="B1223" s="10" t="s">
        <v>1382</v>
      </c>
      <c r="C1223" s="10" t="s">
        <v>1381</v>
      </c>
      <c r="D1223" s="10" t="s">
        <v>763</v>
      </c>
      <c r="E1223" s="10" t="s">
        <v>13</v>
      </c>
      <c r="F1223" s="13" t="s">
        <v>31</v>
      </c>
      <c r="G1223" s="14">
        <v>118.21</v>
      </c>
      <c r="H1223" s="13" t="s">
        <v>14</v>
      </c>
      <c r="I1223" s="13" t="s">
        <v>15</v>
      </c>
    </row>
    <row r="1224" ht="36.75" customHeight="1">
      <c r="A1224" s="19" t="s">
        <v>897</v>
      </c>
      <c r="B1224" s="10" t="s">
        <v>1383</v>
      </c>
      <c r="C1224" s="10" t="s">
        <v>1384</v>
      </c>
      <c r="D1224" s="10" t="s">
        <v>209</v>
      </c>
      <c r="E1224" s="10" t="s">
        <v>13</v>
      </c>
      <c r="F1224" s="13" t="s">
        <v>31</v>
      </c>
      <c r="G1224" s="14">
        <v>227.05</v>
      </c>
      <c r="H1224" s="13" t="s">
        <v>14</v>
      </c>
      <c r="I1224" s="13" t="s">
        <v>15</v>
      </c>
    </row>
    <row r="1225" ht="36.75" customHeight="1">
      <c r="A1225" s="19" t="s">
        <v>897</v>
      </c>
      <c r="B1225" s="10" t="s">
        <v>1385</v>
      </c>
      <c r="C1225" s="10" t="s">
        <v>1384</v>
      </c>
      <c r="D1225" s="10" t="s">
        <v>209</v>
      </c>
      <c r="E1225" s="10" t="s">
        <v>13</v>
      </c>
      <c r="F1225" s="13" t="s">
        <v>31</v>
      </c>
      <c r="G1225" s="14">
        <v>227.05</v>
      </c>
      <c r="H1225" s="13" t="s">
        <v>14</v>
      </c>
      <c r="I1225" s="13" t="s">
        <v>15</v>
      </c>
    </row>
    <row r="1226" ht="36.75" customHeight="1">
      <c r="A1226" s="19" t="s">
        <v>897</v>
      </c>
      <c r="B1226" s="10">
        <v>2752696.0</v>
      </c>
      <c r="C1226" s="10" t="s">
        <v>1386</v>
      </c>
      <c r="D1226" s="10" t="s">
        <v>294</v>
      </c>
      <c r="E1226" s="10" t="s">
        <v>13</v>
      </c>
      <c r="F1226" s="13" t="s">
        <v>779</v>
      </c>
      <c r="G1226" s="12">
        <v>294.8</v>
      </c>
      <c r="H1226" s="13" t="s">
        <v>14</v>
      </c>
      <c r="I1226" s="13" t="s">
        <v>15</v>
      </c>
    </row>
    <row r="1227" ht="36.75" customHeight="1">
      <c r="A1227" s="19" t="s">
        <v>897</v>
      </c>
      <c r="B1227" s="10">
        <v>2752697.0</v>
      </c>
      <c r="C1227" s="10" t="s">
        <v>1386</v>
      </c>
      <c r="D1227" s="10" t="s">
        <v>294</v>
      </c>
      <c r="E1227" s="10" t="s">
        <v>13</v>
      </c>
      <c r="F1227" s="13" t="s">
        <v>779</v>
      </c>
      <c r="G1227" s="12">
        <v>294.8</v>
      </c>
      <c r="H1227" s="13" t="s">
        <v>14</v>
      </c>
      <c r="I1227" s="13" t="s">
        <v>15</v>
      </c>
    </row>
    <row r="1228" ht="36.75" customHeight="1">
      <c r="A1228" s="19" t="s">
        <v>897</v>
      </c>
      <c r="B1228" s="10">
        <v>2752698.0</v>
      </c>
      <c r="C1228" s="10" t="s">
        <v>1386</v>
      </c>
      <c r="D1228" s="10" t="s">
        <v>294</v>
      </c>
      <c r="E1228" s="10" t="s">
        <v>13</v>
      </c>
      <c r="F1228" s="13" t="s">
        <v>779</v>
      </c>
      <c r="G1228" s="12">
        <v>294.8</v>
      </c>
      <c r="H1228" s="13" t="s">
        <v>14</v>
      </c>
      <c r="I1228" s="13" t="s">
        <v>15</v>
      </c>
    </row>
    <row r="1229" ht="36.75" customHeight="1">
      <c r="A1229" s="19" t="s">
        <v>897</v>
      </c>
      <c r="B1229" s="10">
        <v>2752699.0</v>
      </c>
      <c r="C1229" s="10" t="s">
        <v>1386</v>
      </c>
      <c r="D1229" s="10" t="s">
        <v>294</v>
      </c>
      <c r="E1229" s="10" t="s">
        <v>13</v>
      </c>
      <c r="F1229" s="13" t="s">
        <v>779</v>
      </c>
      <c r="G1229" s="12">
        <v>294.8</v>
      </c>
      <c r="H1229" s="13" t="s">
        <v>14</v>
      </c>
      <c r="I1229" s="13" t="s">
        <v>15</v>
      </c>
    </row>
    <row r="1230" ht="36.75" customHeight="1">
      <c r="A1230" s="19" t="s">
        <v>897</v>
      </c>
      <c r="B1230" s="10">
        <v>2752700.0</v>
      </c>
      <c r="C1230" s="10" t="s">
        <v>1386</v>
      </c>
      <c r="D1230" s="10" t="s">
        <v>294</v>
      </c>
      <c r="E1230" s="10" t="s">
        <v>13</v>
      </c>
      <c r="F1230" s="13" t="s">
        <v>779</v>
      </c>
      <c r="G1230" s="12">
        <v>294.8</v>
      </c>
      <c r="H1230" s="13" t="s">
        <v>14</v>
      </c>
      <c r="I1230" s="13" t="s">
        <v>15</v>
      </c>
    </row>
    <row r="1231" ht="36.75" customHeight="1">
      <c r="A1231" s="19" t="s">
        <v>897</v>
      </c>
      <c r="B1231" s="10">
        <v>2752701.0</v>
      </c>
      <c r="C1231" s="10" t="s">
        <v>1386</v>
      </c>
      <c r="D1231" s="10" t="s">
        <v>294</v>
      </c>
      <c r="E1231" s="10" t="s">
        <v>13</v>
      </c>
      <c r="F1231" s="13" t="s">
        <v>779</v>
      </c>
      <c r="G1231" s="12">
        <v>294.8</v>
      </c>
      <c r="H1231" s="13" t="s">
        <v>14</v>
      </c>
      <c r="I1231" s="13" t="s">
        <v>15</v>
      </c>
    </row>
    <row r="1232" ht="36.75" customHeight="1">
      <c r="A1232" s="19" t="s">
        <v>897</v>
      </c>
      <c r="B1232" s="10">
        <v>2752702.0</v>
      </c>
      <c r="C1232" s="10" t="s">
        <v>1386</v>
      </c>
      <c r="D1232" s="10" t="s">
        <v>294</v>
      </c>
      <c r="E1232" s="10" t="s">
        <v>13</v>
      </c>
      <c r="F1232" s="13" t="s">
        <v>779</v>
      </c>
      <c r="G1232" s="12">
        <v>294.8</v>
      </c>
      <c r="H1232" s="13" t="s">
        <v>14</v>
      </c>
      <c r="I1232" s="13" t="s">
        <v>15</v>
      </c>
    </row>
    <row r="1233" ht="36.75" customHeight="1">
      <c r="A1233" s="19" t="s">
        <v>897</v>
      </c>
      <c r="B1233" s="10">
        <v>2752703.0</v>
      </c>
      <c r="C1233" s="10" t="s">
        <v>1386</v>
      </c>
      <c r="D1233" s="10" t="s">
        <v>294</v>
      </c>
      <c r="E1233" s="10" t="s">
        <v>13</v>
      </c>
      <c r="F1233" s="13" t="s">
        <v>779</v>
      </c>
      <c r="G1233" s="12">
        <v>294.8</v>
      </c>
      <c r="H1233" s="13" t="s">
        <v>14</v>
      </c>
      <c r="I1233" s="13" t="s">
        <v>15</v>
      </c>
    </row>
    <row r="1234" ht="36.75" customHeight="1">
      <c r="A1234" s="19" t="s">
        <v>897</v>
      </c>
      <c r="B1234" s="10">
        <v>2752704.0</v>
      </c>
      <c r="C1234" s="10" t="s">
        <v>1386</v>
      </c>
      <c r="D1234" s="10" t="s">
        <v>294</v>
      </c>
      <c r="E1234" s="10" t="s">
        <v>13</v>
      </c>
      <c r="F1234" s="13" t="s">
        <v>779</v>
      </c>
      <c r="G1234" s="12">
        <v>294.8</v>
      </c>
      <c r="H1234" s="13" t="s">
        <v>14</v>
      </c>
      <c r="I1234" s="13" t="s">
        <v>15</v>
      </c>
    </row>
    <row r="1235" ht="36.75" customHeight="1">
      <c r="A1235" s="19" t="s">
        <v>897</v>
      </c>
      <c r="B1235" s="10">
        <v>2752705.0</v>
      </c>
      <c r="C1235" s="10" t="s">
        <v>1386</v>
      </c>
      <c r="D1235" s="10" t="s">
        <v>294</v>
      </c>
      <c r="E1235" s="10" t="s">
        <v>13</v>
      </c>
      <c r="F1235" s="13" t="s">
        <v>779</v>
      </c>
      <c r="G1235" s="12">
        <v>294.8</v>
      </c>
      <c r="H1235" s="13" t="s">
        <v>14</v>
      </c>
      <c r="I1235" s="13" t="s">
        <v>15</v>
      </c>
    </row>
    <row r="1236" ht="36.75" customHeight="1">
      <c r="A1236" s="19" t="s">
        <v>897</v>
      </c>
      <c r="B1236" s="10" t="s">
        <v>1387</v>
      </c>
      <c r="C1236" s="10" t="s">
        <v>1388</v>
      </c>
      <c r="D1236" s="10" t="s">
        <v>763</v>
      </c>
      <c r="E1236" s="10" t="s">
        <v>13</v>
      </c>
      <c r="F1236" s="13" t="s">
        <v>31</v>
      </c>
      <c r="G1236" s="14">
        <v>104.65</v>
      </c>
      <c r="H1236" s="13" t="s">
        <v>14</v>
      </c>
      <c r="I1236" s="13" t="s">
        <v>15</v>
      </c>
    </row>
    <row r="1237" ht="36.75" customHeight="1">
      <c r="A1237" s="19" t="s">
        <v>897</v>
      </c>
      <c r="B1237" s="10" t="s">
        <v>1389</v>
      </c>
      <c r="C1237" s="10" t="s">
        <v>1390</v>
      </c>
      <c r="D1237" s="10" t="s">
        <v>78</v>
      </c>
      <c r="E1237" s="10" t="s">
        <v>13</v>
      </c>
      <c r="F1237" s="13" t="s">
        <v>31</v>
      </c>
      <c r="G1237" s="14">
        <v>189.54</v>
      </c>
      <c r="H1237" s="13" t="s">
        <v>14</v>
      </c>
      <c r="I1237" s="13" t="s">
        <v>15</v>
      </c>
    </row>
    <row r="1238" ht="36.75" customHeight="1">
      <c r="A1238" s="19" t="s">
        <v>897</v>
      </c>
      <c r="B1238" s="10" t="s">
        <v>1391</v>
      </c>
      <c r="C1238" s="10" t="s">
        <v>1390</v>
      </c>
      <c r="D1238" s="10" t="s">
        <v>763</v>
      </c>
      <c r="E1238" s="10" t="s">
        <v>13</v>
      </c>
      <c r="F1238" s="13" t="s">
        <v>31</v>
      </c>
      <c r="G1238" s="14">
        <v>189.54</v>
      </c>
      <c r="H1238" s="13" t="s">
        <v>14</v>
      </c>
      <c r="I1238" s="13" t="s">
        <v>15</v>
      </c>
    </row>
    <row r="1239" ht="36.75" customHeight="1">
      <c r="A1239" s="19" t="s">
        <v>897</v>
      </c>
      <c r="B1239" s="10" t="s">
        <v>1392</v>
      </c>
      <c r="C1239" s="10" t="s">
        <v>1390</v>
      </c>
      <c r="D1239" s="10" t="s">
        <v>763</v>
      </c>
      <c r="E1239" s="10" t="s">
        <v>13</v>
      </c>
      <c r="F1239" s="13" t="s">
        <v>31</v>
      </c>
      <c r="G1239" s="14">
        <v>189.54</v>
      </c>
      <c r="H1239" s="13" t="s">
        <v>14</v>
      </c>
      <c r="I1239" s="13" t="s">
        <v>15</v>
      </c>
    </row>
    <row r="1240" ht="36.75" customHeight="1">
      <c r="A1240" s="19" t="s">
        <v>897</v>
      </c>
      <c r="B1240" s="10" t="s">
        <v>1393</v>
      </c>
      <c r="C1240" s="10" t="s">
        <v>1390</v>
      </c>
      <c r="D1240" s="10" t="s">
        <v>763</v>
      </c>
      <c r="E1240" s="10" t="s">
        <v>13</v>
      </c>
      <c r="F1240" s="13" t="s">
        <v>31</v>
      </c>
      <c r="G1240" s="14">
        <v>189.54</v>
      </c>
      <c r="H1240" s="13" t="s">
        <v>14</v>
      </c>
      <c r="I1240" s="13" t="s">
        <v>15</v>
      </c>
    </row>
    <row r="1241" ht="36.75" customHeight="1">
      <c r="A1241" s="19" t="s">
        <v>897</v>
      </c>
      <c r="B1241" s="10" t="s">
        <v>1394</v>
      </c>
      <c r="C1241" s="10" t="s">
        <v>1390</v>
      </c>
      <c r="D1241" s="10" t="s">
        <v>763</v>
      </c>
      <c r="E1241" s="10" t="s">
        <v>13</v>
      </c>
      <c r="F1241" s="13" t="s">
        <v>31</v>
      </c>
      <c r="G1241" s="14">
        <v>189.54</v>
      </c>
      <c r="H1241" s="13" t="s">
        <v>14</v>
      </c>
      <c r="I1241" s="13" t="s">
        <v>15</v>
      </c>
    </row>
    <row r="1242" ht="36.75" customHeight="1">
      <c r="A1242" s="19" t="s">
        <v>897</v>
      </c>
      <c r="B1242" s="10" t="s">
        <v>1395</v>
      </c>
      <c r="C1242" s="10" t="s">
        <v>1390</v>
      </c>
      <c r="D1242" s="10" t="s">
        <v>763</v>
      </c>
      <c r="E1242" s="10" t="s">
        <v>13</v>
      </c>
      <c r="F1242" s="13" t="s">
        <v>31</v>
      </c>
      <c r="G1242" s="14">
        <v>189.54</v>
      </c>
      <c r="H1242" s="13" t="s">
        <v>14</v>
      </c>
      <c r="I1242" s="13" t="s">
        <v>15</v>
      </c>
    </row>
    <row r="1243" ht="36.75" customHeight="1">
      <c r="A1243" s="19" t="s">
        <v>897</v>
      </c>
      <c r="B1243" s="10" t="s">
        <v>1396</v>
      </c>
      <c r="C1243" s="10" t="s">
        <v>1390</v>
      </c>
      <c r="D1243" s="10" t="s">
        <v>763</v>
      </c>
      <c r="E1243" s="10" t="s">
        <v>13</v>
      </c>
      <c r="F1243" s="13" t="s">
        <v>31</v>
      </c>
      <c r="G1243" s="14">
        <v>189.54</v>
      </c>
      <c r="H1243" s="13" t="s">
        <v>14</v>
      </c>
      <c r="I1243" s="13" t="s">
        <v>15</v>
      </c>
    </row>
    <row r="1244" ht="36.75" customHeight="1">
      <c r="A1244" s="19" t="s">
        <v>897</v>
      </c>
      <c r="B1244" s="10" t="s">
        <v>1397</v>
      </c>
      <c r="C1244" s="10" t="s">
        <v>1390</v>
      </c>
      <c r="D1244" s="10" t="s">
        <v>763</v>
      </c>
      <c r="E1244" s="10" t="s">
        <v>13</v>
      </c>
      <c r="F1244" s="13" t="s">
        <v>31</v>
      </c>
      <c r="G1244" s="14">
        <v>189.54</v>
      </c>
      <c r="H1244" s="13" t="s">
        <v>14</v>
      </c>
      <c r="I1244" s="13" t="s">
        <v>15</v>
      </c>
    </row>
    <row r="1245" ht="36.75" customHeight="1">
      <c r="A1245" s="19" t="s">
        <v>897</v>
      </c>
      <c r="B1245" s="10" t="s">
        <v>1398</v>
      </c>
      <c r="C1245" s="10" t="s">
        <v>1399</v>
      </c>
      <c r="D1245" s="10" t="s">
        <v>763</v>
      </c>
      <c r="E1245" s="10" t="s">
        <v>13</v>
      </c>
      <c r="F1245" s="13" t="s">
        <v>31</v>
      </c>
      <c r="G1245" s="14">
        <v>154.7</v>
      </c>
      <c r="H1245" s="13" t="s">
        <v>14</v>
      </c>
      <c r="I1245" s="13" t="s">
        <v>15</v>
      </c>
    </row>
    <row r="1246" ht="36.75" customHeight="1">
      <c r="A1246" s="19" t="s">
        <v>897</v>
      </c>
      <c r="B1246" s="10" t="s">
        <v>1400</v>
      </c>
      <c r="C1246" s="10" t="s">
        <v>1399</v>
      </c>
      <c r="D1246" s="10" t="s">
        <v>697</v>
      </c>
      <c r="E1246" s="10" t="s">
        <v>13</v>
      </c>
      <c r="F1246" s="13" t="s">
        <v>31</v>
      </c>
      <c r="G1246" s="14">
        <v>227.05</v>
      </c>
      <c r="H1246" s="13" t="s">
        <v>14</v>
      </c>
      <c r="I1246" s="13" t="s">
        <v>15</v>
      </c>
    </row>
    <row r="1247" ht="36.75" customHeight="1">
      <c r="A1247" s="19" t="s">
        <v>897</v>
      </c>
      <c r="B1247" s="10" t="s">
        <v>1401</v>
      </c>
      <c r="C1247" s="10" t="s">
        <v>1399</v>
      </c>
      <c r="D1247" s="10" t="s">
        <v>697</v>
      </c>
      <c r="E1247" s="10" t="s">
        <v>13</v>
      </c>
      <c r="F1247" s="13" t="s">
        <v>31</v>
      </c>
      <c r="G1247" s="14">
        <v>227.05</v>
      </c>
      <c r="H1247" s="13" t="s">
        <v>14</v>
      </c>
      <c r="I1247" s="13" t="s">
        <v>15</v>
      </c>
    </row>
    <row r="1248" ht="36.75" customHeight="1">
      <c r="A1248" s="19" t="s">
        <v>897</v>
      </c>
      <c r="B1248" s="10" t="s">
        <v>1402</v>
      </c>
      <c r="C1248" s="10" t="s">
        <v>1399</v>
      </c>
      <c r="D1248" s="10" t="s">
        <v>697</v>
      </c>
      <c r="E1248" s="10" t="s">
        <v>13</v>
      </c>
      <c r="F1248" s="13" t="s">
        <v>31</v>
      </c>
      <c r="G1248" s="14">
        <v>227.05</v>
      </c>
      <c r="H1248" s="13" t="s">
        <v>14</v>
      </c>
      <c r="I1248" s="13" t="s">
        <v>15</v>
      </c>
    </row>
    <row r="1249" ht="36.75" customHeight="1">
      <c r="A1249" s="19" t="s">
        <v>897</v>
      </c>
      <c r="B1249" s="10" t="s">
        <v>1403</v>
      </c>
      <c r="C1249" s="10" t="s">
        <v>1399</v>
      </c>
      <c r="D1249" s="10" t="s">
        <v>697</v>
      </c>
      <c r="E1249" s="10" t="s">
        <v>13</v>
      </c>
      <c r="F1249" s="13" t="s">
        <v>31</v>
      </c>
      <c r="G1249" s="14">
        <v>227.05</v>
      </c>
      <c r="H1249" s="13" t="s">
        <v>14</v>
      </c>
      <c r="I1249" s="13" t="s">
        <v>15</v>
      </c>
    </row>
    <row r="1250" ht="36.75" customHeight="1">
      <c r="A1250" s="19" t="s">
        <v>897</v>
      </c>
      <c r="B1250" s="10" t="s">
        <v>1404</v>
      </c>
      <c r="C1250" s="10" t="s">
        <v>1399</v>
      </c>
      <c r="D1250" s="10" t="s">
        <v>697</v>
      </c>
      <c r="E1250" s="10" t="s">
        <v>13</v>
      </c>
      <c r="F1250" s="13" t="s">
        <v>31</v>
      </c>
      <c r="G1250" s="14">
        <v>227.05</v>
      </c>
      <c r="H1250" s="13" t="s">
        <v>14</v>
      </c>
      <c r="I1250" s="13" t="s">
        <v>15</v>
      </c>
    </row>
    <row r="1251" ht="36.75" customHeight="1">
      <c r="A1251" s="19" t="s">
        <v>897</v>
      </c>
      <c r="B1251" s="10" t="s">
        <v>1405</v>
      </c>
      <c r="C1251" s="10" t="s">
        <v>1399</v>
      </c>
      <c r="D1251" s="10" t="s">
        <v>697</v>
      </c>
      <c r="E1251" s="10" t="s">
        <v>13</v>
      </c>
      <c r="F1251" s="13" t="s">
        <v>31</v>
      </c>
      <c r="G1251" s="14">
        <v>227.05</v>
      </c>
      <c r="H1251" s="13" t="s">
        <v>14</v>
      </c>
      <c r="I1251" s="13" t="s">
        <v>15</v>
      </c>
    </row>
    <row r="1252" ht="36.75" customHeight="1">
      <c r="A1252" s="19" t="s">
        <v>897</v>
      </c>
      <c r="B1252" s="10" t="s">
        <v>1406</v>
      </c>
      <c r="C1252" s="10" t="s">
        <v>1399</v>
      </c>
      <c r="D1252" s="10" t="s">
        <v>697</v>
      </c>
      <c r="E1252" s="10" t="s">
        <v>13</v>
      </c>
      <c r="F1252" s="13" t="s">
        <v>31</v>
      </c>
      <c r="G1252" s="14">
        <v>227.05</v>
      </c>
      <c r="H1252" s="13" t="s">
        <v>14</v>
      </c>
      <c r="I1252" s="13" t="s">
        <v>15</v>
      </c>
    </row>
    <row r="1253" ht="36.75" customHeight="1">
      <c r="A1253" s="19" t="s">
        <v>897</v>
      </c>
      <c r="B1253" s="10" t="s">
        <v>1407</v>
      </c>
      <c r="C1253" s="10" t="s">
        <v>1399</v>
      </c>
      <c r="D1253" s="10" t="s">
        <v>697</v>
      </c>
      <c r="E1253" s="10" t="s">
        <v>13</v>
      </c>
      <c r="F1253" s="13" t="s">
        <v>31</v>
      </c>
      <c r="G1253" s="14">
        <v>227.05</v>
      </c>
      <c r="H1253" s="13" t="s">
        <v>14</v>
      </c>
      <c r="I1253" s="13" t="s">
        <v>15</v>
      </c>
    </row>
    <row r="1254" ht="36.75" customHeight="1">
      <c r="A1254" s="19" t="s">
        <v>897</v>
      </c>
      <c r="B1254" s="10" t="s">
        <v>1408</v>
      </c>
      <c r="C1254" s="10" t="s">
        <v>1399</v>
      </c>
      <c r="D1254" s="10" t="s">
        <v>697</v>
      </c>
      <c r="E1254" s="10" t="s">
        <v>13</v>
      </c>
      <c r="F1254" s="13" t="s">
        <v>31</v>
      </c>
      <c r="G1254" s="14">
        <v>227.05</v>
      </c>
      <c r="H1254" s="13" t="s">
        <v>14</v>
      </c>
      <c r="I1254" s="13" t="s">
        <v>15</v>
      </c>
    </row>
    <row r="1255" ht="36.75" customHeight="1">
      <c r="A1255" s="19" t="s">
        <v>897</v>
      </c>
      <c r="B1255" s="10" t="s">
        <v>1409</v>
      </c>
      <c r="C1255" s="10" t="s">
        <v>1399</v>
      </c>
      <c r="D1255" s="10" t="s">
        <v>763</v>
      </c>
      <c r="E1255" s="10" t="s">
        <v>13</v>
      </c>
      <c r="F1255" s="13" t="s">
        <v>31</v>
      </c>
      <c r="G1255" s="14">
        <v>227.05</v>
      </c>
      <c r="H1255" s="13" t="s">
        <v>14</v>
      </c>
      <c r="I1255" s="13" t="s">
        <v>15</v>
      </c>
    </row>
    <row r="1256" ht="36.75" customHeight="1">
      <c r="A1256" s="19" t="s">
        <v>897</v>
      </c>
      <c r="B1256" s="10" t="s">
        <v>1410</v>
      </c>
      <c r="C1256" s="10" t="s">
        <v>1399</v>
      </c>
      <c r="D1256" s="10" t="s">
        <v>763</v>
      </c>
      <c r="E1256" s="10" t="s">
        <v>13</v>
      </c>
      <c r="F1256" s="13" t="s">
        <v>31</v>
      </c>
      <c r="G1256" s="14">
        <v>227.05</v>
      </c>
      <c r="H1256" s="13" t="s">
        <v>14</v>
      </c>
      <c r="I1256" s="13" t="s">
        <v>15</v>
      </c>
    </row>
    <row r="1257" ht="36.75" customHeight="1">
      <c r="A1257" s="19" t="s">
        <v>897</v>
      </c>
      <c r="B1257" s="10" t="s">
        <v>1411</v>
      </c>
      <c r="C1257" s="10" t="s">
        <v>1399</v>
      </c>
      <c r="D1257" s="10" t="s">
        <v>763</v>
      </c>
      <c r="E1257" s="10" t="s">
        <v>13</v>
      </c>
      <c r="F1257" s="13" t="s">
        <v>31</v>
      </c>
      <c r="G1257" s="14">
        <v>227.05</v>
      </c>
      <c r="H1257" s="13" t="s">
        <v>14</v>
      </c>
      <c r="I1257" s="13" t="s">
        <v>15</v>
      </c>
    </row>
    <row r="1258" ht="36.75" customHeight="1">
      <c r="A1258" s="19" t="s">
        <v>897</v>
      </c>
      <c r="B1258" s="10" t="s">
        <v>1412</v>
      </c>
      <c r="C1258" s="10" t="s">
        <v>1399</v>
      </c>
      <c r="D1258" s="10" t="s">
        <v>763</v>
      </c>
      <c r="E1258" s="10" t="s">
        <v>13</v>
      </c>
      <c r="F1258" s="13" t="s">
        <v>31</v>
      </c>
      <c r="G1258" s="14">
        <v>227.05</v>
      </c>
      <c r="H1258" s="13" t="s">
        <v>14</v>
      </c>
      <c r="I1258" s="13" t="s">
        <v>15</v>
      </c>
    </row>
    <row r="1259" ht="36.75" customHeight="1">
      <c r="A1259" s="19" t="s">
        <v>897</v>
      </c>
      <c r="B1259" s="10" t="s">
        <v>1413</v>
      </c>
      <c r="C1259" s="10" t="s">
        <v>1399</v>
      </c>
      <c r="D1259" s="10" t="s">
        <v>763</v>
      </c>
      <c r="E1259" s="10" t="s">
        <v>13</v>
      </c>
      <c r="F1259" s="13" t="s">
        <v>31</v>
      </c>
      <c r="G1259" s="14">
        <v>227.05</v>
      </c>
      <c r="H1259" s="13" t="s">
        <v>14</v>
      </c>
      <c r="I1259" s="13" t="s">
        <v>15</v>
      </c>
    </row>
    <row r="1260" ht="36.75" customHeight="1">
      <c r="A1260" s="19" t="s">
        <v>897</v>
      </c>
      <c r="B1260" s="10" t="s">
        <v>1414</v>
      </c>
      <c r="C1260" s="10" t="s">
        <v>1399</v>
      </c>
      <c r="D1260" s="10" t="s">
        <v>763</v>
      </c>
      <c r="E1260" s="10" t="s">
        <v>13</v>
      </c>
      <c r="F1260" s="13" t="s">
        <v>31</v>
      </c>
      <c r="G1260" s="14">
        <v>227.05</v>
      </c>
      <c r="H1260" s="13" t="s">
        <v>14</v>
      </c>
      <c r="I1260" s="13" t="s">
        <v>15</v>
      </c>
    </row>
    <row r="1261" ht="36.75" customHeight="1">
      <c r="A1261" s="19" t="s">
        <v>897</v>
      </c>
      <c r="B1261" s="10">
        <v>2408155.0</v>
      </c>
      <c r="C1261" s="10" t="s">
        <v>1415</v>
      </c>
      <c r="D1261" s="10" t="s">
        <v>1416</v>
      </c>
      <c r="E1261" s="10" t="s">
        <v>13</v>
      </c>
      <c r="F1261" s="11">
        <v>44427.0</v>
      </c>
      <c r="G1261" s="12">
        <v>329.0</v>
      </c>
      <c r="H1261" s="13" t="s">
        <v>14</v>
      </c>
      <c r="I1261" s="13" t="s">
        <v>15</v>
      </c>
    </row>
    <row r="1262" ht="36.75" customHeight="1">
      <c r="A1262" s="19" t="s">
        <v>897</v>
      </c>
      <c r="B1262" s="10">
        <v>2408156.0</v>
      </c>
      <c r="C1262" s="10" t="s">
        <v>1415</v>
      </c>
      <c r="D1262" s="10" t="s">
        <v>1416</v>
      </c>
      <c r="E1262" s="10" t="s">
        <v>13</v>
      </c>
      <c r="F1262" s="11">
        <v>44427.0</v>
      </c>
      <c r="G1262" s="12">
        <v>329.0</v>
      </c>
      <c r="H1262" s="13" t="s">
        <v>14</v>
      </c>
      <c r="I1262" s="13" t="s">
        <v>15</v>
      </c>
    </row>
    <row r="1263" ht="36.75" customHeight="1">
      <c r="A1263" s="19" t="s">
        <v>897</v>
      </c>
      <c r="B1263" s="10">
        <v>2408157.0</v>
      </c>
      <c r="C1263" s="10" t="s">
        <v>1415</v>
      </c>
      <c r="D1263" s="10" t="s">
        <v>1416</v>
      </c>
      <c r="E1263" s="10" t="s">
        <v>13</v>
      </c>
      <c r="F1263" s="11">
        <v>44427.0</v>
      </c>
      <c r="G1263" s="12">
        <v>329.0</v>
      </c>
      <c r="H1263" s="13" t="s">
        <v>14</v>
      </c>
      <c r="I1263" s="13" t="s">
        <v>15</v>
      </c>
    </row>
    <row r="1264" ht="36.75" customHeight="1">
      <c r="A1264" s="19" t="s">
        <v>897</v>
      </c>
      <c r="B1264" s="10">
        <v>2408158.0</v>
      </c>
      <c r="C1264" s="10" t="s">
        <v>1415</v>
      </c>
      <c r="D1264" s="10" t="s">
        <v>1416</v>
      </c>
      <c r="E1264" s="10" t="s">
        <v>13</v>
      </c>
      <c r="F1264" s="11">
        <v>44427.0</v>
      </c>
      <c r="G1264" s="12">
        <v>329.0</v>
      </c>
      <c r="H1264" s="13" t="s">
        <v>14</v>
      </c>
      <c r="I1264" s="13" t="s">
        <v>15</v>
      </c>
    </row>
    <row r="1265" ht="36.75" customHeight="1">
      <c r="A1265" s="19" t="s">
        <v>897</v>
      </c>
      <c r="B1265" s="10">
        <v>2408159.0</v>
      </c>
      <c r="C1265" s="10" t="s">
        <v>1415</v>
      </c>
      <c r="D1265" s="10" t="s">
        <v>1416</v>
      </c>
      <c r="E1265" s="10" t="s">
        <v>13</v>
      </c>
      <c r="F1265" s="11">
        <v>44427.0</v>
      </c>
      <c r="G1265" s="12">
        <v>329.0</v>
      </c>
      <c r="H1265" s="13" t="s">
        <v>14</v>
      </c>
      <c r="I1265" s="13" t="s">
        <v>15</v>
      </c>
    </row>
    <row r="1266" ht="36.75" customHeight="1">
      <c r="A1266" s="19" t="s">
        <v>897</v>
      </c>
      <c r="B1266" s="10">
        <v>2408160.0</v>
      </c>
      <c r="C1266" s="10" t="s">
        <v>1415</v>
      </c>
      <c r="D1266" s="10" t="s">
        <v>1416</v>
      </c>
      <c r="E1266" s="10" t="s">
        <v>13</v>
      </c>
      <c r="F1266" s="11">
        <v>44427.0</v>
      </c>
      <c r="G1266" s="12">
        <v>329.0</v>
      </c>
      <c r="H1266" s="13" t="s">
        <v>14</v>
      </c>
      <c r="I1266" s="13" t="s">
        <v>15</v>
      </c>
    </row>
    <row r="1267" ht="36.75" customHeight="1">
      <c r="A1267" s="19" t="s">
        <v>897</v>
      </c>
      <c r="B1267" s="10">
        <v>2408161.0</v>
      </c>
      <c r="C1267" s="10" t="s">
        <v>1415</v>
      </c>
      <c r="D1267" s="10" t="s">
        <v>1416</v>
      </c>
      <c r="E1267" s="10" t="s">
        <v>13</v>
      </c>
      <c r="F1267" s="11">
        <v>44427.0</v>
      </c>
      <c r="G1267" s="12">
        <v>329.0</v>
      </c>
      <c r="H1267" s="13" t="s">
        <v>14</v>
      </c>
      <c r="I1267" s="13" t="s">
        <v>15</v>
      </c>
    </row>
    <row r="1268" ht="36.75" customHeight="1">
      <c r="A1268" s="19" t="s">
        <v>897</v>
      </c>
      <c r="B1268" s="10">
        <v>2408162.0</v>
      </c>
      <c r="C1268" s="10" t="s">
        <v>1415</v>
      </c>
      <c r="D1268" s="10" t="s">
        <v>1416</v>
      </c>
      <c r="E1268" s="10" t="s">
        <v>13</v>
      </c>
      <c r="F1268" s="11">
        <v>44427.0</v>
      </c>
      <c r="G1268" s="12">
        <v>329.0</v>
      </c>
      <c r="H1268" s="13" t="s">
        <v>14</v>
      </c>
      <c r="I1268" s="13" t="s">
        <v>15</v>
      </c>
    </row>
    <row r="1269" ht="36.75" customHeight="1">
      <c r="A1269" s="19" t="s">
        <v>897</v>
      </c>
      <c r="B1269" s="10">
        <v>2408163.0</v>
      </c>
      <c r="C1269" s="10" t="s">
        <v>1415</v>
      </c>
      <c r="D1269" s="10" t="s">
        <v>1416</v>
      </c>
      <c r="E1269" s="10" t="s">
        <v>13</v>
      </c>
      <c r="F1269" s="11">
        <v>44427.0</v>
      </c>
      <c r="G1269" s="12">
        <v>329.0</v>
      </c>
      <c r="H1269" s="13" t="s">
        <v>14</v>
      </c>
      <c r="I1269" s="13" t="s">
        <v>15</v>
      </c>
    </row>
    <row r="1270" ht="36.75" customHeight="1">
      <c r="A1270" s="19" t="s">
        <v>897</v>
      </c>
      <c r="B1270" s="10">
        <v>2408164.0</v>
      </c>
      <c r="C1270" s="10" t="s">
        <v>1415</v>
      </c>
      <c r="D1270" s="10" t="s">
        <v>1416</v>
      </c>
      <c r="E1270" s="10" t="s">
        <v>13</v>
      </c>
      <c r="F1270" s="11">
        <v>44427.0</v>
      </c>
      <c r="G1270" s="12">
        <v>329.0</v>
      </c>
      <c r="H1270" s="13" t="s">
        <v>14</v>
      </c>
      <c r="I1270" s="13" t="s">
        <v>15</v>
      </c>
    </row>
    <row r="1271" ht="36.75" customHeight="1">
      <c r="A1271" s="19" t="s">
        <v>897</v>
      </c>
      <c r="B1271" s="10">
        <v>2333172.0</v>
      </c>
      <c r="C1271" s="10" t="s">
        <v>1417</v>
      </c>
      <c r="D1271" s="10" t="s">
        <v>80</v>
      </c>
      <c r="E1271" s="10" t="s">
        <v>13</v>
      </c>
      <c r="F1271" s="11">
        <v>44145.0</v>
      </c>
      <c r="G1271" s="12">
        <v>400.0</v>
      </c>
      <c r="H1271" s="13" t="s">
        <v>14</v>
      </c>
      <c r="I1271" s="13" t="s">
        <v>15</v>
      </c>
    </row>
    <row r="1272" ht="36.75" customHeight="1">
      <c r="A1272" s="19" t="s">
        <v>897</v>
      </c>
      <c r="B1272" s="10">
        <v>2333173.0</v>
      </c>
      <c r="C1272" s="10" t="s">
        <v>1417</v>
      </c>
      <c r="D1272" s="10" t="s">
        <v>1416</v>
      </c>
      <c r="E1272" s="10" t="s">
        <v>13</v>
      </c>
      <c r="F1272" s="11">
        <v>44145.0</v>
      </c>
      <c r="G1272" s="12">
        <v>400.0</v>
      </c>
      <c r="H1272" s="13" t="s">
        <v>14</v>
      </c>
      <c r="I1272" s="13" t="s">
        <v>15</v>
      </c>
    </row>
    <row r="1273" ht="36.75" customHeight="1">
      <c r="A1273" s="19" t="s">
        <v>897</v>
      </c>
      <c r="B1273" s="10">
        <v>2333174.0</v>
      </c>
      <c r="C1273" s="10" t="s">
        <v>1417</v>
      </c>
      <c r="D1273" s="10" t="s">
        <v>1416</v>
      </c>
      <c r="E1273" s="10" t="s">
        <v>13</v>
      </c>
      <c r="F1273" s="11">
        <v>44145.0</v>
      </c>
      <c r="G1273" s="12">
        <v>400.0</v>
      </c>
      <c r="H1273" s="13" t="s">
        <v>14</v>
      </c>
      <c r="I1273" s="13" t="s">
        <v>15</v>
      </c>
    </row>
    <row r="1274" ht="36.75" customHeight="1">
      <c r="A1274" s="19" t="s">
        <v>897</v>
      </c>
      <c r="B1274" s="10">
        <v>2333175.0</v>
      </c>
      <c r="C1274" s="10" t="s">
        <v>1417</v>
      </c>
      <c r="D1274" s="10" t="s">
        <v>1416</v>
      </c>
      <c r="E1274" s="10" t="s">
        <v>13</v>
      </c>
      <c r="F1274" s="11">
        <v>44145.0</v>
      </c>
      <c r="G1274" s="12">
        <v>400.0</v>
      </c>
      <c r="H1274" s="13" t="s">
        <v>14</v>
      </c>
      <c r="I1274" s="13" t="s">
        <v>15</v>
      </c>
    </row>
    <row r="1275" ht="36.75" customHeight="1">
      <c r="A1275" s="19" t="s">
        <v>897</v>
      </c>
      <c r="B1275" s="10">
        <v>2333176.0</v>
      </c>
      <c r="C1275" s="10" t="s">
        <v>1417</v>
      </c>
      <c r="D1275" s="10" t="s">
        <v>1416</v>
      </c>
      <c r="E1275" s="10" t="s">
        <v>13</v>
      </c>
      <c r="F1275" s="11">
        <v>44145.0</v>
      </c>
      <c r="G1275" s="12">
        <v>400.0</v>
      </c>
      <c r="H1275" s="13" t="s">
        <v>14</v>
      </c>
      <c r="I1275" s="13" t="s">
        <v>15</v>
      </c>
    </row>
    <row r="1276" ht="36.75" customHeight="1">
      <c r="A1276" s="19" t="s">
        <v>897</v>
      </c>
      <c r="B1276" s="10">
        <v>2333177.0</v>
      </c>
      <c r="C1276" s="10" t="s">
        <v>1417</v>
      </c>
      <c r="D1276" s="10" t="s">
        <v>388</v>
      </c>
      <c r="E1276" s="10" t="s">
        <v>13</v>
      </c>
      <c r="F1276" s="11">
        <v>44145.0</v>
      </c>
      <c r="G1276" s="12">
        <v>400.0</v>
      </c>
      <c r="H1276" s="13" t="s">
        <v>14</v>
      </c>
      <c r="I1276" s="13" t="s">
        <v>15</v>
      </c>
    </row>
    <row r="1277" ht="36.75" customHeight="1">
      <c r="A1277" s="19" t="s">
        <v>897</v>
      </c>
      <c r="B1277" s="10">
        <v>2752719.0</v>
      </c>
      <c r="C1277" s="10" t="s">
        <v>1418</v>
      </c>
      <c r="D1277" s="10" t="s">
        <v>294</v>
      </c>
      <c r="E1277" s="10" t="s">
        <v>13</v>
      </c>
      <c r="F1277" s="13" t="s">
        <v>779</v>
      </c>
      <c r="G1277" s="12">
        <v>1339.43</v>
      </c>
      <c r="H1277" s="13" t="s">
        <v>14</v>
      </c>
      <c r="I1277" s="13" t="s">
        <v>15</v>
      </c>
    </row>
    <row r="1278" ht="36.75" customHeight="1">
      <c r="A1278" s="19" t="s">
        <v>897</v>
      </c>
      <c r="B1278" s="10">
        <v>2752720.0</v>
      </c>
      <c r="C1278" s="10" t="s">
        <v>1418</v>
      </c>
      <c r="D1278" s="10" t="s">
        <v>294</v>
      </c>
      <c r="E1278" s="10" t="s">
        <v>13</v>
      </c>
      <c r="F1278" s="13" t="s">
        <v>779</v>
      </c>
      <c r="G1278" s="12">
        <v>1339.43</v>
      </c>
      <c r="H1278" s="13" t="s">
        <v>14</v>
      </c>
      <c r="I1278" s="13" t="s">
        <v>15</v>
      </c>
    </row>
    <row r="1279" ht="36.75" customHeight="1">
      <c r="A1279" s="19" t="s">
        <v>897</v>
      </c>
      <c r="B1279" s="10">
        <v>2752721.0</v>
      </c>
      <c r="C1279" s="10" t="s">
        <v>1418</v>
      </c>
      <c r="D1279" s="10" t="s">
        <v>294</v>
      </c>
      <c r="E1279" s="10" t="s">
        <v>13</v>
      </c>
      <c r="F1279" s="13" t="s">
        <v>779</v>
      </c>
      <c r="G1279" s="12">
        <v>1339.43</v>
      </c>
      <c r="H1279" s="13" t="s">
        <v>14</v>
      </c>
      <c r="I1279" s="13" t="s">
        <v>15</v>
      </c>
    </row>
    <row r="1280" ht="36.75" customHeight="1">
      <c r="A1280" s="19" t="s">
        <v>897</v>
      </c>
      <c r="B1280" s="10">
        <v>2752722.0</v>
      </c>
      <c r="C1280" s="10" t="s">
        <v>1418</v>
      </c>
      <c r="D1280" s="10" t="s">
        <v>294</v>
      </c>
      <c r="E1280" s="10" t="s">
        <v>13</v>
      </c>
      <c r="F1280" s="13" t="s">
        <v>779</v>
      </c>
      <c r="G1280" s="12">
        <v>1339.43</v>
      </c>
      <c r="H1280" s="13" t="s">
        <v>14</v>
      </c>
      <c r="I1280" s="13" t="s">
        <v>15</v>
      </c>
    </row>
    <row r="1281" ht="36.75" customHeight="1">
      <c r="A1281" s="19" t="s">
        <v>897</v>
      </c>
      <c r="B1281" s="10" t="s">
        <v>1419</v>
      </c>
      <c r="C1281" s="10" t="s">
        <v>1420</v>
      </c>
      <c r="D1281" s="10" t="s">
        <v>209</v>
      </c>
      <c r="E1281" s="10" t="s">
        <v>13</v>
      </c>
      <c r="F1281" s="13" t="s">
        <v>31</v>
      </c>
      <c r="G1281" s="14">
        <v>337.61</v>
      </c>
      <c r="H1281" s="13" t="s">
        <v>14</v>
      </c>
      <c r="I1281" s="13" t="s">
        <v>15</v>
      </c>
    </row>
    <row r="1282" ht="36.75" customHeight="1">
      <c r="A1282" s="19" t="s">
        <v>897</v>
      </c>
      <c r="B1282" s="10" t="s">
        <v>1421</v>
      </c>
      <c r="C1282" s="10" t="s">
        <v>1420</v>
      </c>
      <c r="D1282" s="10" t="s">
        <v>209</v>
      </c>
      <c r="E1282" s="10" t="s">
        <v>13</v>
      </c>
      <c r="F1282" s="13" t="s">
        <v>31</v>
      </c>
      <c r="G1282" s="14">
        <v>337.61</v>
      </c>
      <c r="H1282" s="13" t="s">
        <v>14</v>
      </c>
      <c r="I1282" s="13" t="s">
        <v>15</v>
      </c>
    </row>
    <row r="1283" ht="36.75" customHeight="1">
      <c r="A1283" s="19" t="s">
        <v>897</v>
      </c>
      <c r="B1283" s="10" t="s">
        <v>1422</v>
      </c>
      <c r="C1283" s="10" t="s">
        <v>1420</v>
      </c>
      <c r="D1283" s="10" t="s">
        <v>209</v>
      </c>
      <c r="E1283" s="10" t="s">
        <v>13</v>
      </c>
      <c r="F1283" s="13" t="s">
        <v>31</v>
      </c>
      <c r="G1283" s="14">
        <v>337.61</v>
      </c>
      <c r="H1283" s="13" t="s">
        <v>14</v>
      </c>
      <c r="I1283" s="13" t="s">
        <v>15</v>
      </c>
    </row>
    <row r="1284" ht="36.75" customHeight="1">
      <c r="A1284" s="19" t="s">
        <v>897</v>
      </c>
      <c r="B1284" s="10" t="s">
        <v>1423</v>
      </c>
      <c r="C1284" s="10" t="s">
        <v>1420</v>
      </c>
      <c r="D1284" s="10" t="s">
        <v>209</v>
      </c>
      <c r="E1284" s="10" t="s">
        <v>13</v>
      </c>
      <c r="F1284" s="13" t="s">
        <v>31</v>
      </c>
      <c r="G1284" s="14">
        <v>337.61</v>
      </c>
      <c r="H1284" s="13" t="s">
        <v>14</v>
      </c>
      <c r="I1284" s="13" t="s">
        <v>15</v>
      </c>
    </row>
    <row r="1285" ht="36.75" customHeight="1">
      <c r="A1285" s="19" t="s">
        <v>897</v>
      </c>
      <c r="B1285" s="10" t="s">
        <v>1424</v>
      </c>
      <c r="C1285" s="10" t="s">
        <v>1420</v>
      </c>
      <c r="D1285" s="10" t="s">
        <v>209</v>
      </c>
      <c r="E1285" s="10" t="s">
        <v>13</v>
      </c>
      <c r="F1285" s="13" t="s">
        <v>31</v>
      </c>
      <c r="G1285" s="14">
        <v>337.61</v>
      </c>
      <c r="H1285" s="13" t="s">
        <v>14</v>
      </c>
      <c r="I1285" s="13" t="s">
        <v>15</v>
      </c>
    </row>
    <row r="1286" ht="36.75" customHeight="1">
      <c r="A1286" s="19" t="s">
        <v>897</v>
      </c>
      <c r="B1286" s="10" t="s">
        <v>1425</v>
      </c>
      <c r="C1286" s="10" t="s">
        <v>1420</v>
      </c>
      <c r="D1286" s="10" t="s">
        <v>209</v>
      </c>
      <c r="E1286" s="10" t="s">
        <v>13</v>
      </c>
      <c r="F1286" s="13" t="s">
        <v>31</v>
      </c>
      <c r="G1286" s="14">
        <v>337.61</v>
      </c>
      <c r="H1286" s="13" t="s">
        <v>14</v>
      </c>
      <c r="I1286" s="13" t="s">
        <v>15</v>
      </c>
    </row>
    <row r="1287" ht="36.75" customHeight="1">
      <c r="A1287" s="19" t="s">
        <v>897</v>
      </c>
      <c r="B1287" s="10" t="s">
        <v>1426</v>
      </c>
      <c r="C1287" s="10" t="s">
        <v>1420</v>
      </c>
      <c r="D1287" s="10" t="s">
        <v>209</v>
      </c>
      <c r="E1287" s="10" t="s">
        <v>13</v>
      </c>
      <c r="F1287" s="13" t="s">
        <v>31</v>
      </c>
      <c r="G1287" s="14">
        <v>337.61</v>
      </c>
      <c r="H1287" s="13" t="s">
        <v>14</v>
      </c>
      <c r="I1287" s="13" t="s">
        <v>15</v>
      </c>
    </row>
    <row r="1288" ht="36.75" customHeight="1">
      <c r="A1288" s="19" t="s">
        <v>897</v>
      </c>
      <c r="B1288" s="10" t="s">
        <v>1427</v>
      </c>
      <c r="C1288" s="10" t="s">
        <v>1428</v>
      </c>
      <c r="D1288" s="10" t="s">
        <v>83</v>
      </c>
      <c r="E1288" s="10" t="s">
        <v>13</v>
      </c>
      <c r="F1288" s="13" t="s">
        <v>31</v>
      </c>
      <c r="G1288" s="14">
        <v>362.43</v>
      </c>
      <c r="H1288" s="13" t="s">
        <v>14</v>
      </c>
      <c r="I1288" s="13" t="s">
        <v>15</v>
      </c>
    </row>
    <row r="1289" ht="36.75" customHeight="1">
      <c r="A1289" s="19" t="s">
        <v>897</v>
      </c>
      <c r="B1289" s="10" t="s">
        <v>1429</v>
      </c>
      <c r="C1289" s="10" t="s">
        <v>1428</v>
      </c>
      <c r="D1289" s="10" t="s">
        <v>751</v>
      </c>
      <c r="E1289" s="10" t="s">
        <v>13</v>
      </c>
      <c r="F1289" s="13" t="s">
        <v>31</v>
      </c>
      <c r="G1289" s="14">
        <v>362.43</v>
      </c>
      <c r="H1289" s="13" t="s">
        <v>14</v>
      </c>
      <c r="I1289" s="13" t="s">
        <v>15</v>
      </c>
    </row>
    <row r="1290" ht="36.75" customHeight="1">
      <c r="A1290" s="19" t="s">
        <v>897</v>
      </c>
      <c r="B1290" s="10">
        <v>2362911.0</v>
      </c>
      <c r="C1290" s="10" t="s">
        <v>1430</v>
      </c>
      <c r="D1290" s="10" t="s">
        <v>206</v>
      </c>
      <c r="E1290" s="10" t="s">
        <v>13</v>
      </c>
      <c r="F1290" s="11">
        <v>44389.0</v>
      </c>
      <c r="G1290" s="14">
        <v>450.0</v>
      </c>
      <c r="H1290" s="13" t="s">
        <v>14</v>
      </c>
      <c r="I1290" s="13" t="s">
        <v>15</v>
      </c>
    </row>
    <row r="1291" ht="36.75" customHeight="1">
      <c r="A1291" s="19" t="s">
        <v>897</v>
      </c>
      <c r="B1291" s="10">
        <v>2362912.0</v>
      </c>
      <c r="C1291" s="10" t="s">
        <v>1430</v>
      </c>
      <c r="D1291" s="10" t="s">
        <v>206</v>
      </c>
      <c r="E1291" s="10" t="s">
        <v>13</v>
      </c>
      <c r="F1291" s="11">
        <v>44389.0</v>
      </c>
      <c r="G1291" s="14">
        <v>450.0</v>
      </c>
      <c r="H1291" s="13" t="s">
        <v>14</v>
      </c>
      <c r="I1291" s="13" t="s">
        <v>15</v>
      </c>
    </row>
    <row r="1292" ht="36.75" customHeight="1">
      <c r="A1292" s="19" t="s">
        <v>897</v>
      </c>
      <c r="B1292" s="10">
        <v>2362913.0</v>
      </c>
      <c r="C1292" s="10" t="s">
        <v>1430</v>
      </c>
      <c r="D1292" s="10" t="s">
        <v>896</v>
      </c>
      <c r="E1292" s="10" t="s">
        <v>13</v>
      </c>
      <c r="F1292" s="11">
        <v>44389.0</v>
      </c>
      <c r="G1292" s="14">
        <v>450.0</v>
      </c>
      <c r="H1292" s="13" t="s">
        <v>14</v>
      </c>
      <c r="I1292" s="13" t="s">
        <v>15</v>
      </c>
    </row>
    <row r="1293" ht="36.75" customHeight="1">
      <c r="A1293" s="19" t="s">
        <v>897</v>
      </c>
      <c r="B1293" s="10">
        <v>2362919.0</v>
      </c>
      <c r="C1293" s="10" t="s">
        <v>1430</v>
      </c>
      <c r="D1293" s="10" t="s">
        <v>371</v>
      </c>
      <c r="E1293" s="10" t="s">
        <v>13</v>
      </c>
      <c r="F1293" s="11">
        <v>44389.0</v>
      </c>
      <c r="G1293" s="14">
        <v>450.0</v>
      </c>
      <c r="H1293" s="13" t="s">
        <v>14</v>
      </c>
      <c r="I1293" s="13" t="s">
        <v>15</v>
      </c>
    </row>
    <row r="1294" ht="36.75" customHeight="1">
      <c r="A1294" s="19" t="s">
        <v>897</v>
      </c>
      <c r="B1294" s="10">
        <v>2362917.0</v>
      </c>
      <c r="C1294" s="10" t="s">
        <v>1430</v>
      </c>
      <c r="D1294" s="10" t="s">
        <v>920</v>
      </c>
      <c r="E1294" s="10" t="s">
        <v>13</v>
      </c>
      <c r="F1294" s="11">
        <v>44389.0</v>
      </c>
      <c r="G1294" s="14">
        <v>450.0</v>
      </c>
      <c r="H1294" s="13" t="s">
        <v>14</v>
      </c>
      <c r="I1294" s="13" t="s">
        <v>15</v>
      </c>
    </row>
    <row r="1295" ht="36.75" customHeight="1">
      <c r="A1295" s="19" t="s">
        <v>897</v>
      </c>
      <c r="B1295" s="10">
        <v>2362914.0</v>
      </c>
      <c r="C1295" s="10" t="s">
        <v>1430</v>
      </c>
      <c r="D1295" s="10" t="s">
        <v>20</v>
      </c>
      <c r="E1295" s="10" t="s">
        <v>13</v>
      </c>
      <c r="F1295" s="11">
        <v>44389.0</v>
      </c>
      <c r="G1295" s="14">
        <v>450.0</v>
      </c>
      <c r="H1295" s="13" t="s">
        <v>14</v>
      </c>
      <c r="I1295" s="13" t="s">
        <v>15</v>
      </c>
    </row>
    <row r="1296" ht="36.75" customHeight="1">
      <c r="A1296" s="19" t="s">
        <v>897</v>
      </c>
      <c r="B1296" s="10">
        <v>2362915.0</v>
      </c>
      <c r="C1296" s="10" t="s">
        <v>1430</v>
      </c>
      <c r="D1296" s="10" t="s">
        <v>20</v>
      </c>
      <c r="E1296" s="10" t="s">
        <v>13</v>
      </c>
      <c r="F1296" s="11">
        <v>44389.0</v>
      </c>
      <c r="G1296" s="14">
        <v>450.0</v>
      </c>
      <c r="H1296" s="13" t="s">
        <v>14</v>
      </c>
      <c r="I1296" s="13" t="s">
        <v>15</v>
      </c>
    </row>
    <row r="1297" ht="36.75" customHeight="1">
      <c r="A1297" s="19" t="s">
        <v>897</v>
      </c>
      <c r="B1297" s="10">
        <v>2362916.0</v>
      </c>
      <c r="C1297" s="10" t="s">
        <v>1430</v>
      </c>
      <c r="D1297" s="10" t="s">
        <v>371</v>
      </c>
      <c r="E1297" s="10" t="s">
        <v>13</v>
      </c>
      <c r="F1297" s="11">
        <v>44389.0</v>
      </c>
      <c r="G1297" s="14">
        <v>450.0</v>
      </c>
      <c r="H1297" s="13" t="s">
        <v>14</v>
      </c>
      <c r="I1297" s="13" t="s">
        <v>15</v>
      </c>
    </row>
    <row r="1298" ht="36.75" customHeight="1">
      <c r="A1298" s="19" t="s">
        <v>897</v>
      </c>
      <c r="B1298" s="10">
        <v>2362918.0</v>
      </c>
      <c r="C1298" s="10" t="s">
        <v>1430</v>
      </c>
      <c r="D1298" s="10" t="s">
        <v>371</v>
      </c>
      <c r="E1298" s="10" t="s">
        <v>13</v>
      </c>
      <c r="F1298" s="11">
        <v>44389.0</v>
      </c>
      <c r="G1298" s="14">
        <v>450.0</v>
      </c>
      <c r="H1298" s="13" t="s">
        <v>14</v>
      </c>
      <c r="I1298" s="13" t="s">
        <v>15</v>
      </c>
    </row>
    <row r="1299" ht="36.75" customHeight="1">
      <c r="A1299" s="19" t="s">
        <v>897</v>
      </c>
      <c r="B1299" s="10" t="s">
        <v>1431</v>
      </c>
      <c r="C1299" s="10" t="s">
        <v>1430</v>
      </c>
      <c r="D1299" s="10" t="s">
        <v>412</v>
      </c>
      <c r="E1299" s="10" t="s">
        <v>13</v>
      </c>
      <c r="F1299" s="13" t="s">
        <v>31</v>
      </c>
      <c r="G1299" s="14">
        <v>272.09</v>
      </c>
      <c r="H1299" s="13" t="s">
        <v>14</v>
      </c>
      <c r="I1299" s="13" t="s">
        <v>15</v>
      </c>
    </row>
    <row r="1300" ht="36.75" customHeight="1">
      <c r="A1300" s="19" t="s">
        <v>897</v>
      </c>
      <c r="B1300" s="10" t="s">
        <v>1432</v>
      </c>
      <c r="C1300" s="10" t="s">
        <v>1430</v>
      </c>
      <c r="D1300" s="10" t="s">
        <v>386</v>
      </c>
      <c r="E1300" s="10" t="s">
        <v>13</v>
      </c>
      <c r="F1300" s="13" t="s">
        <v>31</v>
      </c>
      <c r="G1300" s="14">
        <v>272.09</v>
      </c>
      <c r="H1300" s="13" t="s">
        <v>14</v>
      </c>
      <c r="I1300" s="13" t="s">
        <v>15</v>
      </c>
    </row>
    <row r="1301" ht="36.75" customHeight="1">
      <c r="A1301" s="19" t="s">
        <v>897</v>
      </c>
      <c r="B1301" s="10" t="s">
        <v>1433</v>
      </c>
      <c r="C1301" s="10" t="s">
        <v>1430</v>
      </c>
      <c r="D1301" s="10" t="s">
        <v>386</v>
      </c>
      <c r="E1301" s="10" t="s">
        <v>13</v>
      </c>
      <c r="F1301" s="13" t="s">
        <v>31</v>
      </c>
      <c r="G1301" s="14">
        <v>272.09</v>
      </c>
      <c r="H1301" s="13" t="s">
        <v>14</v>
      </c>
      <c r="I1301" s="13" t="s">
        <v>15</v>
      </c>
    </row>
    <row r="1302" ht="36.75" customHeight="1">
      <c r="A1302" s="19" t="s">
        <v>897</v>
      </c>
      <c r="B1302" s="10" t="s">
        <v>1434</v>
      </c>
      <c r="C1302" s="10" t="s">
        <v>1430</v>
      </c>
      <c r="D1302" s="10" t="s">
        <v>386</v>
      </c>
      <c r="E1302" s="10" t="s">
        <v>13</v>
      </c>
      <c r="F1302" s="13" t="s">
        <v>31</v>
      </c>
      <c r="G1302" s="14">
        <v>272.09</v>
      </c>
      <c r="H1302" s="13" t="s">
        <v>14</v>
      </c>
      <c r="I1302" s="13" t="s">
        <v>15</v>
      </c>
    </row>
    <row r="1303" ht="36.75" customHeight="1">
      <c r="A1303" s="19" t="s">
        <v>897</v>
      </c>
      <c r="B1303" s="10" t="s">
        <v>1435</v>
      </c>
      <c r="C1303" s="10" t="s">
        <v>1430</v>
      </c>
      <c r="D1303" s="10" t="s">
        <v>803</v>
      </c>
      <c r="E1303" s="10" t="s">
        <v>13</v>
      </c>
      <c r="F1303" s="13" t="s">
        <v>31</v>
      </c>
      <c r="G1303" s="14">
        <v>272.09</v>
      </c>
      <c r="H1303" s="13" t="s">
        <v>14</v>
      </c>
      <c r="I1303" s="13" t="s">
        <v>15</v>
      </c>
    </row>
    <row r="1304" ht="36.75" customHeight="1">
      <c r="A1304" s="19" t="s">
        <v>897</v>
      </c>
      <c r="B1304" s="10" t="s">
        <v>1436</v>
      </c>
      <c r="C1304" s="10" t="s">
        <v>1430</v>
      </c>
      <c r="D1304" s="10" t="s">
        <v>497</v>
      </c>
      <c r="E1304" s="10" t="s">
        <v>13</v>
      </c>
      <c r="F1304" s="13" t="s">
        <v>31</v>
      </c>
      <c r="G1304" s="14">
        <v>272.09</v>
      </c>
      <c r="H1304" s="13" t="s">
        <v>14</v>
      </c>
      <c r="I1304" s="13" t="s">
        <v>15</v>
      </c>
    </row>
    <row r="1305" ht="36.75" customHeight="1">
      <c r="A1305" s="19" t="s">
        <v>897</v>
      </c>
      <c r="B1305" s="10" t="s">
        <v>1437</v>
      </c>
      <c r="C1305" s="10" t="s">
        <v>1430</v>
      </c>
      <c r="D1305" s="10" t="s">
        <v>1438</v>
      </c>
      <c r="E1305" s="10" t="s">
        <v>13</v>
      </c>
      <c r="F1305" s="13" t="s">
        <v>31</v>
      </c>
      <c r="G1305" s="14">
        <v>272.09</v>
      </c>
      <c r="H1305" s="13" t="s">
        <v>14</v>
      </c>
      <c r="I1305" s="13" t="s">
        <v>15</v>
      </c>
    </row>
    <row r="1306" ht="36.75" customHeight="1">
      <c r="A1306" s="19" t="s">
        <v>897</v>
      </c>
      <c r="B1306" s="10" t="s">
        <v>1439</v>
      </c>
      <c r="C1306" s="10" t="s">
        <v>1430</v>
      </c>
      <c r="D1306" s="10" t="s">
        <v>412</v>
      </c>
      <c r="E1306" s="10" t="s">
        <v>13</v>
      </c>
      <c r="F1306" s="13" t="s">
        <v>31</v>
      </c>
      <c r="G1306" s="14">
        <v>272.09</v>
      </c>
      <c r="H1306" s="13" t="s">
        <v>14</v>
      </c>
      <c r="I1306" s="13" t="s">
        <v>15</v>
      </c>
    </row>
    <row r="1307" ht="36.75" customHeight="1">
      <c r="A1307" s="19" t="s">
        <v>897</v>
      </c>
      <c r="B1307" s="10" t="s">
        <v>1440</v>
      </c>
      <c r="C1307" s="10" t="s">
        <v>1430</v>
      </c>
      <c r="D1307" s="10" t="s">
        <v>412</v>
      </c>
      <c r="E1307" s="10" t="s">
        <v>13</v>
      </c>
      <c r="F1307" s="13" t="s">
        <v>31</v>
      </c>
      <c r="G1307" s="14">
        <v>272.09</v>
      </c>
      <c r="H1307" s="13" t="s">
        <v>14</v>
      </c>
      <c r="I1307" s="13" t="s">
        <v>15</v>
      </c>
    </row>
    <row r="1308" ht="36.75" customHeight="1">
      <c r="A1308" s="19" t="s">
        <v>897</v>
      </c>
      <c r="B1308" s="10" t="s">
        <v>1441</v>
      </c>
      <c r="C1308" s="10" t="s">
        <v>1430</v>
      </c>
      <c r="D1308" s="10" t="s">
        <v>456</v>
      </c>
      <c r="E1308" s="10" t="s">
        <v>13</v>
      </c>
      <c r="F1308" s="13" t="s">
        <v>31</v>
      </c>
      <c r="G1308" s="14">
        <v>272.09</v>
      </c>
      <c r="H1308" s="13" t="s">
        <v>14</v>
      </c>
      <c r="I1308" s="13" t="s">
        <v>15</v>
      </c>
    </row>
    <row r="1309" ht="36.75" customHeight="1">
      <c r="A1309" s="19" t="s">
        <v>897</v>
      </c>
      <c r="B1309" s="10" t="s">
        <v>1442</v>
      </c>
      <c r="C1309" s="10" t="s">
        <v>1443</v>
      </c>
      <c r="D1309" s="10" t="s">
        <v>398</v>
      </c>
      <c r="E1309" s="10" t="s">
        <v>13</v>
      </c>
      <c r="F1309" s="13" t="s">
        <v>31</v>
      </c>
      <c r="G1309" s="14">
        <v>272.09</v>
      </c>
      <c r="H1309" s="13" t="s">
        <v>14</v>
      </c>
      <c r="I1309" s="13" t="s">
        <v>15</v>
      </c>
    </row>
    <row r="1310" ht="36.75" customHeight="1">
      <c r="A1310" s="19" t="s">
        <v>897</v>
      </c>
      <c r="B1310" s="10" t="s">
        <v>1444</v>
      </c>
      <c r="C1310" s="10" t="s">
        <v>1445</v>
      </c>
      <c r="D1310" s="10" t="s">
        <v>601</v>
      </c>
      <c r="E1310" s="10" t="s">
        <v>13</v>
      </c>
      <c r="F1310" s="13" t="s">
        <v>31</v>
      </c>
      <c r="G1310" s="14">
        <v>272.09</v>
      </c>
      <c r="H1310" s="13" t="s">
        <v>14</v>
      </c>
      <c r="I1310" s="13" t="s">
        <v>15</v>
      </c>
    </row>
    <row r="1311" ht="36.75" customHeight="1">
      <c r="A1311" s="19" t="s">
        <v>897</v>
      </c>
      <c r="B1311" s="10" t="s">
        <v>1446</v>
      </c>
      <c r="C1311" s="10" t="s">
        <v>1447</v>
      </c>
      <c r="D1311" s="10" t="s">
        <v>493</v>
      </c>
      <c r="E1311" s="10" t="s">
        <v>13</v>
      </c>
      <c r="F1311" s="13" t="s">
        <v>31</v>
      </c>
      <c r="G1311" s="14">
        <v>327.65</v>
      </c>
      <c r="H1311" s="13" t="s">
        <v>14</v>
      </c>
      <c r="I1311" s="13" t="s">
        <v>15</v>
      </c>
    </row>
    <row r="1312" ht="36.75" customHeight="1">
      <c r="A1312" s="19" t="s">
        <v>897</v>
      </c>
      <c r="B1312" s="10" t="s">
        <v>1448</v>
      </c>
      <c r="C1312" s="10" t="s">
        <v>1447</v>
      </c>
      <c r="D1312" s="10" t="s">
        <v>493</v>
      </c>
      <c r="E1312" s="10" t="s">
        <v>13</v>
      </c>
      <c r="F1312" s="13" t="s">
        <v>31</v>
      </c>
      <c r="G1312" s="14">
        <v>327.65</v>
      </c>
      <c r="H1312" s="13" t="s">
        <v>14</v>
      </c>
      <c r="I1312" s="13" t="s">
        <v>15</v>
      </c>
    </row>
    <row r="1313" ht="36.75" customHeight="1">
      <c r="A1313" s="19" t="s">
        <v>897</v>
      </c>
      <c r="B1313" s="10" t="s">
        <v>1449</v>
      </c>
      <c r="C1313" s="10" t="s">
        <v>1450</v>
      </c>
      <c r="D1313" s="10" t="s">
        <v>493</v>
      </c>
      <c r="E1313" s="10" t="s">
        <v>13</v>
      </c>
      <c r="F1313" s="13" t="s">
        <v>31</v>
      </c>
      <c r="G1313" s="14">
        <v>327.65</v>
      </c>
      <c r="H1313" s="13" t="s">
        <v>14</v>
      </c>
      <c r="I1313" s="13" t="s">
        <v>15</v>
      </c>
    </row>
    <row r="1314" ht="36.75" customHeight="1">
      <c r="A1314" s="19" t="s">
        <v>897</v>
      </c>
      <c r="B1314" s="10" t="s">
        <v>1451</v>
      </c>
      <c r="C1314" s="10" t="s">
        <v>1452</v>
      </c>
      <c r="D1314" s="10" t="s">
        <v>493</v>
      </c>
      <c r="E1314" s="10" t="s">
        <v>13</v>
      </c>
      <c r="F1314" s="13" t="s">
        <v>31</v>
      </c>
      <c r="G1314" s="14">
        <v>327.65</v>
      </c>
      <c r="H1314" s="13" t="s">
        <v>14</v>
      </c>
      <c r="I1314" s="13" t="s">
        <v>15</v>
      </c>
    </row>
    <row r="1315" ht="36.75" customHeight="1">
      <c r="A1315" s="19" t="s">
        <v>897</v>
      </c>
      <c r="B1315" s="10">
        <v>2600381.0</v>
      </c>
      <c r="C1315" s="10" t="s">
        <v>1453</v>
      </c>
      <c r="D1315" s="10" t="s">
        <v>278</v>
      </c>
      <c r="E1315" s="10" t="s">
        <v>13</v>
      </c>
      <c r="F1315" s="11">
        <v>44511.0</v>
      </c>
      <c r="G1315" s="12">
        <v>282.0</v>
      </c>
      <c r="H1315" s="13" t="s">
        <v>14</v>
      </c>
      <c r="I1315" s="13" t="s">
        <v>15</v>
      </c>
    </row>
    <row r="1316" ht="36.75" customHeight="1">
      <c r="A1316" s="19" t="s">
        <v>897</v>
      </c>
      <c r="B1316" s="10">
        <v>2600380.0</v>
      </c>
      <c r="C1316" s="10" t="s">
        <v>1453</v>
      </c>
      <c r="D1316" s="10" t="s">
        <v>1454</v>
      </c>
      <c r="E1316" s="10" t="s">
        <v>13</v>
      </c>
      <c r="F1316" s="11">
        <v>44511.0</v>
      </c>
      <c r="G1316" s="12">
        <v>282.0</v>
      </c>
      <c r="H1316" s="13" t="s">
        <v>14</v>
      </c>
      <c r="I1316" s="13" t="s">
        <v>15</v>
      </c>
    </row>
    <row r="1317" ht="36.75" customHeight="1">
      <c r="A1317" s="19" t="s">
        <v>897</v>
      </c>
      <c r="B1317" s="10">
        <v>2600384.0</v>
      </c>
      <c r="C1317" s="10" t="s">
        <v>1453</v>
      </c>
      <c r="D1317" s="10" t="s">
        <v>189</v>
      </c>
      <c r="E1317" s="10" t="s">
        <v>13</v>
      </c>
      <c r="F1317" s="11">
        <v>44511.0</v>
      </c>
      <c r="G1317" s="12">
        <v>282.0</v>
      </c>
      <c r="H1317" s="13" t="s">
        <v>14</v>
      </c>
      <c r="I1317" s="13" t="s">
        <v>15</v>
      </c>
    </row>
    <row r="1318" ht="36.75" customHeight="1">
      <c r="A1318" s="19" t="s">
        <v>897</v>
      </c>
      <c r="B1318" s="10">
        <v>2600385.0</v>
      </c>
      <c r="C1318" s="10" t="s">
        <v>1453</v>
      </c>
      <c r="D1318" s="10" t="s">
        <v>1454</v>
      </c>
      <c r="E1318" s="10" t="s">
        <v>13</v>
      </c>
      <c r="F1318" s="11">
        <v>44511.0</v>
      </c>
      <c r="G1318" s="12">
        <v>282.0</v>
      </c>
      <c r="H1318" s="13" t="s">
        <v>14</v>
      </c>
      <c r="I1318" s="13" t="s">
        <v>15</v>
      </c>
    </row>
    <row r="1319" ht="36.75" customHeight="1">
      <c r="A1319" s="19" t="s">
        <v>897</v>
      </c>
      <c r="B1319" s="10">
        <v>2600386.0</v>
      </c>
      <c r="C1319" s="10" t="s">
        <v>1453</v>
      </c>
      <c r="D1319" s="10" t="s">
        <v>1454</v>
      </c>
      <c r="E1319" s="10" t="s">
        <v>13</v>
      </c>
      <c r="F1319" s="11">
        <v>44511.0</v>
      </c>
      <c r="G1319" s="12">
        <v>282.0</v>
      </c>
      <c r="H1319" s="13" t="s">
        <v>14</v>
      </c>
      <c r="I1319" s="13" t="s">
        <v>15</v>
      </c>
    </row>
    <row r="1320" ht="36.75" customHeight="1">
      <c r="A1320" s="19" t="s">
        <v>897</v>
      </c>
      <c r="B1320" s="10">
        <v>2600387.0</v>
      </c>
      <c r="C1320" s="10" t="s">
        <v>1453</v>
      </c>
      <c r="D1320" s="10" t="s">
        <v>1454</v>
      </c>
      <c r="E1320" s="10" t="s">
        <v>13</v>
      </c>
      <c r="F1320" s="11">
        <v>44511.0</v>
      </c>
      <c r="G1320" s="12">
        <v>282.0</v>
      </c>
      <c r="H1320" s="13" t="s">
        <v>14</v>
      </c>
      <c r="I1320" s="13" t="s">
        <v>15</v>
      </c>
    </row>
    <row r="1321" ht="36.75" customHeight="1">
      <c r="A1321" s="19" t="s">
        <v>897</v>
      </c>
      <c r="B1321" s="10">
        <v>2600388.0</v>
      </c>
      <c r="C1321" s="10" t="s">
        <v>1453</v>
      </c>
      <c r="D1321" s="10" t="s">
        <v>1454</v>
      </c>
      <c r="E1321" s="10" t="s">
        <v>13</v>
      </c>
      <c r="F1321" s="11">
        <v>44511.0</v>
      </c>
      <c r="G1321" s="12">
        <v>282.0</v>
      </c>
      <c r="H1321" s="13" t="s">
        <v>14</v>
      </c>
      <c r="I1321" s="13" t="s">
        <v>15</v>
      </c>
    </row>
    <row r="1322" ht="36.75" customHeight="1">
      <c r="A1322" s="19" t="s">
        <v>897</v>
      </c>
      <c r="B1322" s="10">
        <v>2600389.0</v>
      </c>
      <c r="C1322" s="10" t="s">
        <v>1453</v>
      </c>
      <c r="D1322" s="10" t="s">
        <v>1455</v>
      </c>
      <c r="E1322" s="10" t="s">
        <v>13</v>
      </c>
      <c r="F1322" s="11">
        <v>44511.0</v>
      </c>
      <c r="G1322" s="12">
        <v>282.0</v>
      </c>
      <c r="H1322" s="13" t="s">
        <v>14</v>
      </c>
      <c r="I1322" s="13" t="s">
        <v>15</v>
      </c>
    </row>
    <row r="1323" ht="36.75" customHeight="1">
      <c r="A1323" s="19" t="s">
        <v>897</v>
      </c>
      <c r="B1323" s="10">
        <v>2600383.0</v>
      </c>
      <c r="C1323" s="10" t="s">
        <v>1453</v>
      </c>
      <c r="D1323" s="10" t="s">
        <v>88</v>
      </c>
      <c r="E1323" s="10" t="s">
        <v>13</v>
      </c>
      <c r="F1323" s="11">
        <v>44511.0</v>
      </c>
      <c r="G1323" s="12">
        <v>282.0</v>
      </c>
      <c r="H1323" s="13" t="s">
        <v>14</v>
      </c>
      <c r="I1323" s="13" t="s">
        <v>15</v>
      </c>
    </row>
    <row r="1324" ht="36.75" customHeight="1">
      <c r="A1324" s="19" t="s">
        <v>897</v>
      </c>
      <c r="B1324" s="10">
        <v>2600382.0</v>
      </c>
      <c r="C1324" s="10" t="s">
        <v>1453</v>
      </c>
      <c r="D1324" s="10" t="s">
        <v>1060</v>
      </c>
      <c r="E1324" s="10" t="s">
        <v>13</v>
      </c>
      <c r="F1324" s="11">
        <v>44511.0</v>
      </c>
      <c r="G1324" s="12">
        <v>282.0</v>
      </c>
      <c r="H1324" s="13" t="s">
        <v>14</v>
      </c>
      <c r="I1324" s="13" t="s">
        <v>15</v>
      </c>
    </row>
    <row r="1325" ht="36.75" customHeight="1">
      <c r="A1325" s="19" t="s">
        <v>897</v>
      </c>
      <c r="B1325" s="10" t="s">
        <v>1456</v>
      </c>
      <c r="C1325" s="10" t="s">
        <v>1453</v>
      </c>
      <c r="D1325" s="10" t="s">
        <v>78</v>
      </c>
      <c r="E1325" s="10" t="s">
        <v>13</v>
      </c>
      <c r="F1325" s="13" t="s">
        <v>31</v>
      </c>
      <c r="G1325" s="14">
        <v>193.8</v>
      </c>
      <c r="H1325" s="13" t="s">
        <v>14</v>
      </c>
      <c r="I1325" s="13" t="s">
        <v>15</v>
      </c>
    </row>
    <row r="1326" ht="36.75" customHeight="1">
      <c r="A1326" s="19" t="s">
        <v>897</v>
      </c>
      <c r="B1326" s="10" t="s">
        <v>1457</v>
      </c>
      <c r="C1326" s="10" t="s">
        <v>1453</v>
      </c>
      <c r="D1326" s="10" t="s">
        <v>78</v>
      </c>
      <c r="E1326" s="10" t="s">
        <v>13</v>
      </c>
      <c r="F1326" s="13" t="s">
        <v>31</v>
      </c>
      <c r="G1326" s="14">
        <v>193.8</v>
      </c>
      <c r="H1326" s="13" t="s">
        <v>14</v>
      </c>
      <c r="I1326" s="13" t="s">
        <v>15</v>
      </c>
    </row>
    <row r="1327" ht="36.75" customHeight="1">
      <c r="A1327" s="19" t="s">
        <v>897</v>
      </c>
      <c r="B1327" s="10" t="s">
        <v>1458</v>
      </c>
      <c r="C1327" s="10" t="s">
        <v>1453</v>
      </c>
      <c r="D1327" s="10" t="s">
        <v>1120</v>
      </c>
      <c r="E1327" s="10" t="s">
        <v>13</v>
      </c>
      <c r="F1327" s="13" t="s">
        <v>31</v>
      </c>
      <c r="G1327" s="14">
        <v>193.8</v>
      </c>
      <c r="H1327" s="13" t="s">
        <v>14</v>
      </c>
      <c r="I1327" s="13" t="s">
        <v>15</v>
      </c>
    </row>
    <row r="1328" ht="36.75" customHeight="1">
      <c r="A1328" s="19" t="s">
        <v>897</v>
      </c>
      <c r="B1328" s="10" t="s">
        <v>1459</v>
      </c>
      <c r="C1328" s="10" t="s">
        <v>1453</v>
      </c>
      <c r="D1328" s="10" t="s">
        <v>601</v>
      </c>
      <c r="E1328" s="10" t="s">
        <v>13</v>
      </c>
      <c r="F1328" s="13" t="s">
        <v>31</v>
      </c>
      <c r="G1328" s="14">
        <v>193.8</v>
      </c>
      <c r="H1328" s="13" t="s">
        <v>14</v>
      </c>
      <c r="I1328" s="13" t="s">
        <v>15</v>
      </c>
    </row>
    <row r="1329" ht="36.75" customHeight="1">
      <c r="A1329" s="19" t="s">
        <v>897</v>
      </c>
      <c r="B1329" s="10" t="s">
        <v>1460</v>
      </c>
      <c r="C1329" s="10" t="s">
        <v>1461</v>
      </c>
      <c r="D1329" s="10" t="s">
        <v>109</v>
      </c>
      <c r="E1329" s="10" t="s">
        <v>13</v>
      </c>
      <c r="F1329" s="13" t="s">
        <v>31</v>
      </c>
      <c r="G1329" s="14">
        <v>47.32</v>
      </c>
      <c r="H1329" s="13" t="s">
        <v>14</v>
      </c>
      <c r="I1329" s="13" t="s">
        <v>15</v>
      </c>
    </row>
    <row r="1330" ht="36.75" customHeight="1">
      <c r="A1330" s="19" t="s">
        <v>897</v>
      </c>
      <c r="B1330" s="10">
        <v>2600393.0</v>
      </c>
      <c r="C1330" s="10" t="s">
        <v>1462</v>
      </c>
      <c r="D1330" s="10" t="s">
        <v>1454</v>
      </c>
      <c r="E1330" s="10" t="s">
        <v>13</v>
      </c>
      <c r="F1330" s="11">
        <v>44511.0</v>
      </c>
      <c r="G1330" s="12">
        <v>137.0</v>
      </c>
      <c r="H1330" s="13" t="s">
        <v>14</v>
      </c>
      <c r="I1330" s="13" t="s">
        <v>15</v>
      </c>
    </row>
    <row r="1331" ht="36.75" customHeight="1">
      <c r="A1331" s="19" t="s">
        <v>897</v>
      </c>
      <c r="B1331" s="10">
        <v>2600394.0</v>
      </c>
      <c r="C1331" s="10" t="s">
        <v>1462</v>
      </c>
      <c r="D1331" s="10" t="s">
        <v>1454</v>
      </c>
      <c r="E1331" s="10" t="s">
        <v>13</v>
      </c>
      <c r="F1331" s="11">
        <v>44511.0</v>
      </c>
      <c r="G1331" s="12">
        <v>137.0</v>
      </c>
      <c r="H1331" s="13" t="s">
        <v>14</v>
      </c>
      <c r="I1331" s="13" t="s">
        <v>15</v>
      </c>
    </row>
    <row r="1332" ht="36.75" customHeight="1">
      <c r="A1332" s="19" t="s">
        <v>897</v>
      </c>
      <c r="B1332" s="10">
        <v>2600395.0</v>
      </c>
      <c r="C1332" s="10" t="s">
        <v>1462</v>
      </c>
      <c r="D1332" s="10" t="s">
        <v>1454</v>
      </c>
      <c r="E1332" s="10" t="s">
        <v>13</v>
      </c>
      <c r="F1332" s="11">
        <v>44511.0</v>
      </c>
      <c r="G1332" s="12">
        <v>137.0</v>
      </c>
      <c r="H1332" s="13" t="s">
        <v>14</v>
      </c>
      <c r="I1332" s="13" t="s">
        <v>15</v>
      </c>
    </row>
    <row r="1333" ht="36.75" customHeight="1">
      <c r="A1333" s="19" t="s">
        <v>897</v>
      </c>
      <c r="B1333" s="10">
        <v>2600397.0</v>
      </c>
      <c r="C1333" s="10" t="s">
        <v>1462</v>
      </c>
      <c r="D1333" s="10" t="s">
        <v>1454</v>
      </c>
      <c r="E1333" s="10" t="s">
        <v>13</v>
      </c>
      <c r="F1333" s="11">
        <v>44511.0</v>
      </c>
      <c r="G1333" s="12">
        <v>137.0</v>
      </c>
      <c r="H1333" s="13" t="s">
        <v>14</v>
      </c>
      <c r="I1333" s="13" t="s">
        <v>15</v>
      </c>
    </row>
    <row r="1334" ht="36.75" customHeight="1">
      <c r="A1334" s="19" t="s">
        <v>897</v>
      </c>
      <c r="B1334" s="10">
        <v>2600398.0</v>
      </c>
      <c r="C1334" s="10" t="s">
        <v>1462</v>
      </c>
      <c r="D1334" s="10" t="s">
        <v>1454</v>
      </c>
      <c r="E1334" s="10" t="s">
        <v>13</v>
      </c>
      <c r="F1334" s="11">
        <v>44511.0</v>
      </c>
      <c r="G1334" s="12">
        <v>137.0</v>
      </c>
      <c r="H1334" s="13" t="s">
        <v>14</v>
      </c>
      <c r="I1334" s="13" t="s">
        <v>15</v>
      </c>
    </row>
    <row r="1335" ht="36.75" customHeight="1">
      <c r="A1335" s="19" t="s">
        <v>897</v>
      </c>
      <c r="B1335" s="10">
        <v>2600399.0</v>
      </c>
      <c r="C1335" s="10" t="s">
        <v>1462</v>
      </c>
      <c r="D1335" s="10" t="s">
        <v>1454</v>
      </c>
      <c r="E1335" s="10" t="s">
        <v>13</v>
      </c>
      <c r="F1335" s="11">
        <v>44511.0</v>
      </c>
      <c r="G1335" s="12">
        <v>137.0</v>
      </c>
      <c r="H1335" s="13" t="s">
        <v>14</v>
      </c>
      <c r="I1335" s="13" t="s">
        <v>15</v>
      </c>
    </row>
    <row r="1336" ht="36.75" customHeight="1">
      <c r="A1336" s="19" t="s">
        <v>897</v>
      </c>
      <c r="B1336" s="10">
        <v>2600400.0</v>
      </c>
      <c r="C1336" s="10" t="s">
        <v>1462</v>
      </c>
      <c r="D1336" s="10" t="s">
        <v>1454</v>
      </c>
      <c r="E1336" s="10" t="s">
        <v>13</v>
      </c>
      <c r="F1336" s="11">
        <v>44511.0</v>
      </c>
      <c r="G1336" s="12">
        <v>137.0</v>
      </c>
      <c r="H1336" s="13" t="s">
        <v>14</v>
      </c>
      <c r="I1336" s="13" t="s">
        <v>15</v>
      </c>
    </row>
    <row r="1337" ht="36.75" customHeight="1">
      <c r="A1337" s="19" t="s">
        <v>897</v>
      </c>
      <c r="B1337" s="10">
        <v>2600401.0</v>
      </c>
      <c r="C1337" s="10" t="s">
        <v>1462</v>
      </c>
      <c r="D1337" s="10" t="s">
        <v>1454</v>
      </c>
      <c r="E1337" s="10" t="s">
        <v>13</v>
      </c>
      <c r="F1337" s="11">
        <v>44511.0</v>
      </c>
      <c r="G1337" s="12">
        <v>137.0</v>
      </c>
      <c r="H1337" s="13" t="s">
        <v>14</v>
      </c>
      <c r="I1337" s="13" t="s">
        <v>15</v>
      </c>
    </row>
    <row r="1338" ht="36.75" customHeight="1">
      <c r="A1338" s="19" t="s">
        <v>897</v>
      </c>
      <c r="B1338" s="10">
        <v>2600402.0</v>
      </c>
      <c r="C1338" s="10" t="s">
        <v>1462</v>
      </c>
      <c r="D1338" s="10" t="s">
        <v>1454</v>
      </c>
      <c r="E1338" s="10" t="s">
        <v>13</v>
      </c>
      <c r="F1338" s="11">
        <v>44511.0</v>
      </c>
      <c r="G1338" s="12">
        <v>137.0</v>
      </c>
      <c r="H1338" s="13" t="s">
        <v>14</v>
      </c>
      <c r="I1338" s="13" t="s">
        <v>15</v>
      </c>
    </row>
    <row r="1339" ht="36.75" customHeight="1">
      <c r="A1339" s="19" t="s">
        <v>897</v>
      </c>
      <c r="B1339" s="10">
        <v>2600403.0</v>
      </c>
      <c r="C1339" s="10" t="s">
        <v>1462</v>
      </c>
      <c r="D1339" s="10" t="s">
        <v>1454</v>
      </c>
      <c r="E1339" s="10" t="s">
        <v>13</v>
      </c>
      <c r="F1339" s="11">
        <v>44511.0</v>
      </c>
      <c r="G1339" s="12">
        <v>137.0</v>
      </c>
      <c r="H1339" s="13" t="s">
        <v>14</v>
      </c>
      <c r="I1339" s="13" t="s">
        <v>15</v>
      </c>
    </row>
    <row r="1340" ht="36.75" customHeight="1">
      <c r="A1340" s="19" t="s">
        <v>897</v>
      </c>
      <c r="B1340" s="10">
        <v>2600404.0</v>
      </c>
      <c r="C1340" s="10" t="s">
        <v>1462</v>
      </c>
      <c r="D1340" s="10" t="s">
        <v>1454</v>
      </c>
      <c r="E1340" s="10" t="s">
        <v>13</v>
      </c>
      <c r="F1340" s="11">
        <v>44511.0</v>
      </c>
      <c r="G1340" s="12">
        <v>137.0</v>
      </c>
      <c r="H1340" s="13" t="s">
        <v>14</v>
      </c>
      <c r="I1340" s="13" t="s">
        <v>15</v>
      </c>
    </row>
    <row r="1341" ht="36.75" customHeight="1">
      <c r="A1341" s="19" t="s">
        <v>897</v>
      </c>
      <c r="B1341" s="10">
        <v>2600405.0</v>
      </c>
      <c r="C1341" s="10" t="s">
        <v>1462</v>
      </c>
      <c r="D1341" s="10" t="s">
        <v>1454</v>
      </c>
      <c r="E1341" s="10" t="s">
        <v>13</v>
      </c>
      <c r="F1341" s="11">
        <v>44511.0</v>
      </c>
      <c r="G1341" s="12">
        <v>137.0</v>
      </c>
      <c r="H1341" s="13" t="s">
        <v>14</v>
      </c>
      <c r="I1341" s="13" t="s">
        <v>15</v>
      </c>
    </row>
    <row r="1342" ht="36.75" customHeight="1">
      <c r="A1342" s="19" t="s">
        <v>897</v>
      </c>
      <c r="B1342" s="10">
        <v>2600406.0</v>
      </c>
      <c r="C1342" s="10" t="s">
        <v>1462</v>
      </c>
      <c r="D1342" s="10" t="s">
        <v>1454</v>
      </c>
      <c r="E1342" s="10" t="s">
        <v>13</v>
      </c>
      <c r="F1342" s="11">
        <v>44511.0</v>
      </c>
      <c r="G1342" s="12">
        <v>137.0</v>
      </c>
      <c r="H1342" s="13" t="s">
        <v>14</v>
      </c>
      <c r="I1342" s="13" t="s">
        <v>15</v>
      </c>
    </row>
    <row r="1343" ht="36.75" customHeight="1">
      <c r="A1343" s="19" t="s">
        <v>897</v>
      </c>
      <c r="B1343" s="10">
        <v>2600407.0</v>
      </c>
      <c r="C1343" s="10" t="s">
        <v>1462</v>
      </c>
      <c r="D1343" s="10" t="s">
        <v>1454</v>
      </c>
      <c r="E1343" s="10" t="s">
        <v>13</v>
      </c>
      <c r="F1343" s="11">
        <v>44511.0</v>
      </c>
      <c r="G1343" s="12">
        <v>137.0</v>
      </c>
      <c r="H1343" s="13" t="s">
        <v>14</v>
      </c>
      <c r="I1343" s="13" t="s">
        <v>15</v>
      </c>
    </row>
    <row r="1344" ht="36.75" customHeight="1">
      <c r="A1344" s="19" t="s">
        <v>897</v>
      </c>
      <c r="B1344" s="10">
        <v>2600409.0</v>
      </c>
      <c r="C1344" s="10" t="s">
        <v>1462</v>
      </c>
      <c r="D1344" s="10" t="s">
        <v>1454</v>
      </c>
      <c r="E1344" s="10" t="s">
        <v>13</v>
      </c>
      <c r="F1344" s="11">
        <v>44511.0</v>
      </c>
      <c r="G1344" s="12">
        <v>137.0</v>
      </c>
      <c r="H1344" s="13" t="s">
        <v>14</v>
      </c>
      <c r="I1344" s="13" t="s">
        <v>15</v>
      </c>
    </row>
    <row r="1345" ht="36.75" customHeight="1">
      <c r="A1345" s="19" t="s">
        <v>897</v>
      </c>
      <c r="B1345" s="10">
        <v>2600390.0</v>
      </c>
      <c r="C1345" s="10" t="s">
        <v>1462</v>
      </c>
      <c r="D1345" s="10" t="s">
        <v>1463</v>
      </c>
      <c r="E1345" s="10" t="s">
        <v>13</v>
      </c>
      <c r="F1345" s="11">
        <v>44511.0</v>
      </c>
      <c r="G1345" s="12">
        <v>137.0</v>
      </c>
      <c r="H1345" s="13" t="s">
        <v>14</v>
      </c>
      <c r="I1345" s="13" t="s">
        <v>15</v>
      </c>
    </row>
    <row r="1346" ht="36.75" customHeight="1">
      <c r="A1346" s="19" t="s">
        <v>897</v>
      </c>
      <c r="B1346" s="10">
        <v>2600408.0</v>
      </c>
      <c r="C1346" s="10" t="s">
        <v>1462</v>
      </c>
      <c r="D1346" s="10" t="s">
        <v>71</v>
      </c>
      <c r="E1346" s="10" t="s">
        <v>13</v>
      </c>
      <c r="F1346" s="11">
        <v>44511.0</v>
      </c>
      <c r="G1346" s="12">
        <v>137.0</v>
      </c>
      <c r="H1346" s="13" t="s">
        <v>14</v>
      </c>
      <c r="I1346" s="13" t="s">
        <v>15</v>
      </c>
    </row>
    <row r="1347" ht="36.75" customHeight="1">
      <c r="A1347" s="19" t="s">
        <v>897</v>
      </c>
      <c r="B1347" s="10" t="s">
        <v>1464</v>
      </c>
      <c r="C1347" s="10" t="s">
        <v>1462</v>
      </c>
      <c r="D1347" s="10" t="s">
        <v>358</v>
      </c>
      <c r="E1347" s="10" t="s">
        <v>13</v>
      </c>
      <c r="F1347" s="13" t="s">
        <v>31</v>
      </c>
      <c r="G1347" s="14">
        <v>147.32</v>
      </c>
      <c r="H1347" s="13" t="s">
        <v>14</v>
      </c>
      <c r="I1347" s="13" t="s">
        <v>15</v>
      </c>
    </row>
    <row r="1348" ht="36.75" customHeight="1">
      <c r="A1348" s="19" t="s">
        <v>897</v>
      </c>
      <c r="B1348" s="10" t="s">
        <v>1465</v>
      </c>
      <c r="C1348" s="10" t="s">
        <v>1462</v>
      </c>
      <c r="D1348" s="10" t="s">
        <v>358</v>
      </c>
      <c r="E1348" s="10" t="s">
        <v>13</v>
      </c>
      <c r="F1348" s="13" t="s">
        <v>31</v>
      </c>
      <c r="G1348" s="14">
        <v>147.32</v>
      </c>
      <c r="H1348" s="13" t="s">
        <v>14</v>
      </c>
      <c r="I1348" s="13" t="s">
        <v>15</v>
      </c>
    </row>
    <row r="1349" ht="36.75" customHeight="1">
      <c r="A1349" s="19" t="s">
        <v>897</v>
      </c>
      <c r="B1349" s="10" t="s">
        <v>1466</v>
      </c>
      <c r="C1349" s="10" t="s">
        <v>1462</v>
      </c>
      <c r="D1349" s="10" t="s">
        <v>209</v>
      </c>
      <c r="E1349" s="10" t="s">
        <v>13</v>
      </c>
      <c r="F1349" s="13" t="s">
        <v>31</v>
      </c>
      <c r="G1349" s="14">
        <v>147.32</v>
      </c>
      <c r="H1349" s="13" t="s">
        <v>14</v>
      </c>
      <c r="I1349" s="13" t="s">
        <v>15</v>
      </c>
    </row>
    <row r="1350" ht="36.75" customHeight="1">
      <c r="A1350" s="19" t="s">
        <v>897</v>
      </c>
      <c r="B1350" s="10" t="s">
        <v>1467</v>
      </c>
      <c r="C1350" s="10" t="s">
        <v>1462</v>
      </c>
      <c r="D1350" s="10" t="s">
        <v>209</v>
      </c>
      <c r="E1350" s="10" t="s">
        <v>13</v>
      </c>
      <c r="F1350" s="13" t="s">
        <v>31</v>
      </c>
      <c r="G1350" s="14">
        <v>147.32</v>
      </c>
      <c r="H1350" s="13" t="s">
        <v>14</v>
      </c>
      <c r="I1350" s="13" t="s">
        <v>15</v>
      </c>
    </row>
    <row r="1351" ht="36.75" customHeight="1">
      <c r="A1351" s="19" t="s">
        <v>897</v>
      </c>
      <c r="B1351" s="10" t="s">
        <v>1468</v>
      </c>
      <c r="C1351" s="10" t="s">
        <v>1462</v>
      </c>
      <c r="D1351" s="10" t="s">
        <v>1469</v>
      </c>
      <c r="E1351" s="10" t="s">
        <v>13</v>
      </c>
      <c r="F1351" s="13" t="s">
        <v>31</v>
      </c>
      <c r="G1351" s="14">
        <v>147.32</v>
      </c>
      <c r="H1351" s="13" t="s">
        <v>14</v>
      </c>
      <c r="I1351" s="13" t="s">
        <v>15</v>
      </c>
    </row>
    <row r="1352" ht="36.75" customHeight="1">
      <c r="A1352" s="19" t="s">
        <v>897</v>
      </c>
      <c r="B1352" s="10" t="s">
        <v>1470</v>
      </c>
      <c r="C1352" s="10" t="s">
        <v>1462</v>
      </c>
      <c r="D1352" s="10" t="s">
        <v>191</v>
      </c>
      <c r="E1352" s="10" t="s">
        <v>13</v>
      </c>
      <c r="F1352" s="13" t="s">
        <v>31</v>
      </c>
      <c r="G1352" s="14">
        <v>147.32</v>
      </c>
      <c r="H1352" s="13" t="s">
        <v>14</v>
      </c>
      <c r="I1352" s="13" t="s">
        <v>15</v>
      </c>
    </row>
    <row r="1353" ht="36.75" customHeight="1">
      <c r="A1353" s="19" t="s">
        <v>897</v>
      </c>
      <c r="B1353" s="10" t="s">
        <v>1471</v>
      </c>
      <c r="C1353" s="10" t="s">
        <v>1462</v>
      </c>
      <c r="D1353" s="10" t="s">
        <v>183</v>
      </c>
      <c r="E1353" s="10" t="s">
        <v>13</v>
      </c>
      <c r="F1353" s="13" t="s">
        <v>31</v>
      </c>
      <c r="G1353" s="14">
        <v>147.32</v>
      </c>
      <c r="H1353" s="13" t="s">
        <v>14</v>
      </c>
      <c r="I1353" s="13" t="s">
        <v>15</v>
      </c>
    </row>
    <row r="1354" ht="36.75" customHeight="1">
      <c r="A1354" s="19" t="s">
        <v>897</v>
      </c>
      <c r="B1354" s="10">
        <v>2332323.0</v>
      </c>
      <c r="C1354" s="10" t="s">
        <v>1472</v>
      </c>
      <c r="D1354" s="10" t="s">
        <v>137</v>
      </c>
      <c r="E1354" s="10" t="s">
        <v>13</v>
      </c>
      <c r="F1354" s="11">
        <v>44047.0</v>
      </c>
      <c r="G1354" s="12">
        <v>99.0</v>
      </c>
      <c r="H1354" s="13" t="s">
        <v>14</v>
      </c>
      <c r="I1354" s="13" t="s">
        <v>15</v>
      </c>
    </row>
    <row r="1355" ht="36.75" customHeight="1">
      <c r="A1355" s="19" t="s">
        <v>897</v>
      </c>
      <c r="B1355" s="10">
        <v>2332313.0</v>
      </c>
      <c r="C1355" s="10" t="s">
        <v>1472</v>
      </c>
      <c r="D1355" s="10" t="s">
        <v>1473</v>
      </c>
      <c r="E1355" s="10" t="s">
        <v>13</v>
      </c>
      <c r="F1355" s="11">
        <v>44047.0</v>
      </c>
      <c r="G1355" s="12">
        <v>99.0</v>
      </c>
      <c r="H1355" s="13" t="s">
        <v>14</v>
      </c>
      <c r="I1355" s="13" t="s">
        <v>15</v>
      </c>
    </row>
    <row r="1356" ht="36.75" customHeight="1">
      <c r="A1356" s="19" t="s">
        <v>897</v>
      </c>
      <c r="B1356" s="10">
        <v>2332314.0</v>
      </c>
      <c r="C1356" s="10" t="s">
        <v>1472</v>
      </c>
      <c r="D1356" s="10" t="s">
        <v>1473</v>
      </c>
      <c r="E1356" s="10" t="s">
        <v>13</v>
      </c>
      <c r="F1356" s="11">
        <v>44047.0</v>
      </c>
      <c r="G1356" s="12">
        <v>99.0</v>
      </c>
      <c r="H1356" s="13" t="s">
        <v>14</v>
      </c>
      <c r="I1356" s="13" t="s">
        <v>15</v>
      </c>
    </row>
    <row r="1357" ht="36.75" customHeight="1">
      <c r="A1357" s="19" t="s">
        <v>897</v>
      </c>
      <c r="B1357" s="10">
        <v>2332316.0</v>
      </c>
      <c r="C1357" s="10" t="s">
        <v>1472</v>
      </c>
      <c r="D1357" s="10" t="s">
        <v>1473</v>
      </c>
      <c r="E1357" s="10" t="s">
        <v>13</v>
      </c>
      <c r="F1357" s="11">
        <v>44047.0</v>
      </c>
      <c r="G1357" s="12">
        <v>99.0</v>
      </c>
      <c r="H1357" s="13" t="s">
        <v>14</v>
      </c>
      <c r="I1357" s="13" t="s">
        <v>15</v>
      </c>
    </row>
    <row r="1358" ht="36.75" customHeight="1">
      <c r="A1358" s="19" t="s">
        <v>897</v>
      </c>
      <c r="B1358" s="10">
        <v>2332317.0</v>
      </c>
      <c r="C1358" s="10" t="s">
        <v>1472</v>
      </c>
      <c r="D1358" s="10" t="s">
        <v>1473</v>
      </c>
      <c r="E1358" s="10" t="s">
        <v>13</v>
      </c>
      <c r="F1358" s="11">
        <v>44047.0</v>
      </c>
      <c r="G1358" s="12">
        <v>99.0</v>
      </c>
      <c r="H1358" s="13" t="s">
        <v>14</v>
      </c>
      <c r="I1358" s="13" t="s">
        <v>15</v>
      </c>
    </row>
    <row r="1359" ht="36.75" customHeight="1">
      <c r="A1359" s="19" t="s">
        <v>897</v>
      </c>
      <c r="B1359" s="10">
        <v>2332318.0</v>
      </c>
      <c r="C1359" s="10" t="s">
        <v>1472</v>
      </c>
      <c r="D1359" s="10" t="s">
        <v>1473</v>
      </c>
      <c r="E1359" s="10" t="s">
        <v>13</v>
      </c>
      <c r="F1359" s="11">
        <v>44047.0</v>
      </c>
      <c r="G1359" s="12">
        <v>99.0</v>
      </c>
      <c r="H1359" s="13" t="s">
        <v>14</v>
      </c>
      <c r="I1359" s="13" t="s">
        <v>15</v>
      </c>
    </row>
    <row r="1360" ht="36.75" customHeight="1">
      <c r="A1360" s="19" t="s">
        <v>897</v>
      </c>
      <c r="B1360" s="10">
        <v>2332319.0</v>
      </c>
      <c r="C1360" s="10" t="s">
        <v>1472</v>
      </c>
      <c r="D1360" s="10" t="s">
        <v>1473</v>
      </c>
      <c r="E1360" s="10" t="s">
        <v>13</v>
      </c>
      <c r="F1360" s="11">
        <v>44047.0</v>
      </c>
      <c r="G1360" s="12">
        <v>99.0</v>
      </c>
      <c r="H1360" s="13" t="s">
        <v>14</v>
      </c>
      <c r="I1360" s="13" t="s">
        <v>15</v>
      </c>
    </row>
    <row r="1361" ht="36.75" customHeight="1">
      <c r="A1361" s="19" t="s">
        <v>897</v>
      </c>
      <c r="B1361" s="10">
        <v>2332322.0</v>
      </c>
      <c r="C1361" s="10" t="s">
        <v>1472</v>
      </c>
      <c r="D1361" s="10" t="s">
        <v>1473</v>
      </c>
      <c r="E1361" s="10" t="s">
        <v>13</v>
      </c>
      <c r="F1361" s="11">
        <v>44047.0</v>
      </c>
      <c r="G1361" s="12">
        <v>99.0</v>
      </c>
      <c r="H1361" s="13" t="s">
        <v>14</v>
      </c>
      <c r="I1361" s="13" t="s">
        <v>15</v>
      </c>
    </row>
    <row r="1362" ht="36.75" customHeight="1">
      <c r="A1362" s="19" t="s">
        <v>897</v>
      </c>
      <c r="B1362" s="10">
        <v>2332324.0</v>
      </c>
      <c r="C1362" s="10" t="s">
        <v>1472</v>
      </c>
      <c r="D1362" s="10" t="s">
        <v>1473</v>
      </c>
      <c r="E1362" s="10" t="s">
        <v>13</v>
      </c>
      <c r="F1362" s="11">
        <v>44047.0</v>
      </c>
      <c r="G1362" s="12">
        <v>99.0</v>
      </c>
      <c r="H1362" s="13" t="s">
        <v>14</v>
      </c>
      <c r="I1362" s="13" t="s">
        <v>15</v>
      </c>
    </row>
    <row r="1363" ht="36.75" customHeight="1">
      <c r="A1363" s="19" t="s">
        <v>897</v>
      </c>
      <c r="B1363" s="10">
        <v>2332325.0</v>
      </c>
      <c r="C1363" s="10" t="s">
        <v>1472</v>
      </c>
      <c r="D1363" s="10" t="s">
        <v>1473</v>
      </c>
      <c r="E1363" s="10" t="s">
        <v>13</v>
      </c>
      <c r="F1363" s="11">
        <v>44047.0</v>
      </c>
      <c r="G1363" s="12">
        <v>99.0</v>
      </c>
      <c r="H1363" s="13" t="s">
        <v>14</v>
      </c>
      <c r="I1363" s="13" t="s">
        <v>15</v>
      </c>
    </row>
    <row r="1364" ht="36.75" customHeight="1">
      <c r="A1364" s="19" t="s">
        <v>897</v>
      </c>
      <c r="B1364" s="10">
        <v>2332326.0</v>
      </c>
      <c r="C1364" s="10" t="s">
        <v>1472</v>
      </c>
      <c r="D1364" s="10" t="s">
        <v>1473</v>
      </c>
      <c r="E1364" s="10" t="s">
        <v>13</v>
      </c>
      <c r="F1364" s="11">
        <v>44047.0</v>
      </c>
      <c r="G1364" s="12">
        <v>99.0</v>
      </c>
      <c r="H1364" s="13" t="s">
        <v>14</v>
      </c>
      <c r="I1364" s="13" t="s">
        <v>15</v>
      </c>
    </row>
    <row r="1365" ht="36.75" customHeight="1">
      <c r="A1365" s="19" t="s">
        <v>897</v>
      </c>
      <c r="B1365" s="10">
        <v>2332327.0</v>
      </c>
      <c r="C1365" s="10" t="s">
        <v>1472</v>
      </c>
      <c r="D1365" s="10" t="s">
        <v>1473</v>
      </c>
      <c r="E1365" s="10" t="s">
        <v>377</v>
      </c>
      <c r="F1365" s="11">
        <v>44047.0</v>
      </c>
      <c r="G1365" s="12">
        <v>99.0</v>
      </c>
      <c r="H1365" s="13" t="s">
        <v>14</v>
      </c>
      <c r="I1365" s="13" t="s">
        <v>15</v>
      </c>
    </row>
    <row r="1366" ht="36.75" customHeight="1">
      <c r="A1366" s="19" t="s">
        <v>897</v>
      </c>
      <c r="B1366" s="10">
        <v>2332321.0</v>
      </c>
      <c r="C1366" s="10" t="s">
        <v>1472</v>
      </c>
      <c r="D1366" s="10" t="s">
        <v>990</v>
      </c>
      <c r="E1366" s="10" t="s">
        <v>377</v>
      </c>
      <c r="F1366" s="11">
        <v>44047.0</v>
      </c>
      <c r="G1366" s="12">
        <v>99.0</v>
      </c>
      <c r="H1366" s="13" t="s">
        <v>14</v>
      </c>
      <c r="I1366" s="13" t="s">
        <v>15</v>
      </c>
    </row>
    <row r="1367" ht="36.75" customHeight="1">
      <c r="A1367" s="19" t="s">
        <v>897</v>
      </c>
      <c r="B1367" s="10">
        <v>2333042.0</v>
      </c>
      <c r="C1367" s="10" t="s">
        <v>1474</v>
      </c>
      <c r="D1367" s="10" t="s">
        <v>1473</v>
      </c>
      <c r="E1367" s="10" t="s">
        <v>377</v>
      </c>
      <c r="F1367" s="11">
        <v>44105.0</v>
      </c>
      <c r="G1367" s="12">
        <v>110.0</v>
      </c>
      <c r="H1367" s="13" t="s">
        <v>14</v>
      </c>
      <c r="I1367" s="13" t="s">
        <v>15</v>
      </c>
    </row>
    <row r="1368" ht="36.75" customHeight="1">
      <c r="A1368" s="19" t="s">
        <v>897</v>
      </c>
      <c r="B1368" s="10">
        <v>2333043.0</v>
      </c>
      <c r="C1368" s="10" t="s">
        <v>1474</v>
      </c>
      <c r="D1368" s="10" t="s">
        <v>1473</v>
      </c>
      <c r="E1368" s="10" t="s">
        <v>13</v>
      </c>
      <c r="F1368" s="11">
        <v>44105.0</v>
      </c>
      <c r="G1368" s="12">
        <v>110.0</v>
      </c>
      <c r="H1368" s="13" t="s">
        <v>14</v>
      </c>
      <c r="I1368" s="13" t="s">
        <v>15</v>
      </c>
    </row>
    <row r="1369" ht="36.75" customHeight="1">
      <c r="A1369" s="19" t="s">
        <v>897</v>
      </c>
      <c r="B1369" s="10">
        <v>2333044.0</v>
      </c>
      <c r="C1369" s="10" t="s">
        <v>1474</v>
      </c>
      <c r="D1369" s="10" t="s">
        <v>1473</v>
      </c>
      <c r="E1369" s="10" t="s">
        <v>13</v>
      </c>
      <c r="F1369" s="11">
        <v>44105.0</v>
      </c>
      <c r="G1369" s="12">
        <v>110.0</v>
      </c>
      <c r="H1369" s="13" t="s">
        <v>14</v>
      </c>
      <c r="I1369" s="13" t="s">
        <v>15</v>
      </c>
    </row>
    <row r="1370" ht="36.75" customHeight="1">
      <c r="A1370" s="19" t="s">
        <v>897</v>
      </c>
      <c r="B1370" s="10">
        <v>2333045.0</v>
      </c>
      <c r="C1370" s="10" t="s">
        <v>1474</v>
      </c>
      <c r="D1370" s="10" t="s">
        <v>1473</v>
      </c>
      <c r="E1370" s="10" t="s">
        <v>13</v>
      </c>
      <c r="F1370" s="11">
        <v>44105.0</v>
      </c>
      <c r="G1370" s="12">
        <v>110.0</v>
      </c>
      <c r="H1370" s="13" t="s">
        <v>14</v>
      </c>
      <c r="I1370" s="13" t="s">
        <v>15</v>
      </c>
    </row>
    <row r="1371" ht="36.75" customHeight="1">
      <c r="A1371" s="19" t="s">
        <v>897</v>
      </c>
      <c r="B1371" s="10">
        <v>2333046.0</v>
      </c>
      <c r="C1371" s="10" t="s">
        <v>1474</v>
      </c>
      <c r="D1371" s="10" t="s">
        <v>1473</v>
      </c>
      <c r="E1371" s="10" t="s">
        <v>13</v>
      </c>
      <c r="F1371" s="11">
        <v>44105.0</v>
      </c>
      <c r="G1371" s="12">
        <v>110.0</v>
      </c>
      <c r="H1371" s="13" t="s">
        <v>14</v>
      </c>
      <c r="I1371" s="13" t="s">
        <v>15</v>
      </c>
    </row>
    <row r="1372" ht="36.75" customHeight="1">
      <c r="A1372" s="19" t="s">
        <v>897</v>
      </c>
      <c r="B1372" s="10">
        <v>2333047.0</v>
      </c>
      <c r="C1372" s="10" t="s">
        <v>1474</v>
      </c>
      <c r="D1372" s="10" t="s">
        <v>1473</v>
      </c>
      <c r="E1372" s="10" t="s">
        <v>13</v>
      </c>
      <c r="F1372" s="11">
        <v>44105.0</v>
      </c>
      <c r="G1372" s="12">
        <v>110.0</v>
      </c>
      <c r="H1372" s="13" t="s">
        <v>14</v>
      </c>
      <c r="I1372" s="13" t="s">
        <v>15</v>
      </c>
    </row>
    <row r="1373" ht="36.75" customHeight="1">
      <c r="A1373" s="19" t="s">
        <v>897</v>
      </c>
      <c r="B1373" s="10">
        <v>2333048.0</v>
      </c>
      <c r="C1373" s="10" t="s">
        <v>1474</v>
      </c>
      <c r="D1373" s="10" t="s">
        <v>1473</v>
      </c>
      <c r="E1373" s="10" t="s">
        <v>377</v>
      </c>
      <c r="F1373" s="11">
        <v>44105.0</v>
      </c>
      <c r="G1373" s="12">
        <v>110.0</v>
      </c>
      <c r="H1373" s="13" t="s">
        <v>14</v>
      </c>
      <c r="I1373" s="13" t="s">
        <v>15</v>
      </c>
    </row>
    <row r="1374" ht="36.75" customHeight="1">
      <c r="A1374" s="19" t="s">
        <v>897</v>
      </c>
      <c r="B1374" s="10">
        <v>2333049.0</v>
      </c>
      <c r="C1374" s="10" t="s">
        <v>1474</v>
      </c>
      <c r="D1374" s="10" t="s">
        <v>1473</v>
      </c>
      <c r="E1374" s="10" t="s">
        <v>377</v>
      </c>
      <c r="F1374" s="11">
        <v>44105.0</v>
      </c>
      <c r="G1374" s="12">
        <v>110.0</v>
      </c>
      <c r="H1374" s="13" t="s">
        <v>14</v>
      </c>
      <c r="I1374" s="13" t="s">
        <v>15</v>
      </c>
    </row>
    <row r="1375" ht="36.75" customHeight="1">
      <c r="A1375" s="19" t="s">
        <v>897</v>
      </c>
      <c r="B1375" s="10">
        <v>2333050.0</v>
      </c>
      <c r="C1375" s="10" t="s">
        <v>1474</v>
      </c>
      <c r="D1375" s="10" t="s">
        <v>1473</v>
      </c>
      <c r="E1375" s="10" t="s">
        <v>13</v>
      </c>
      <c r="F1375" s="11">
        <v>44105.0</v>
      </c>
      <c r="G1375" s="12">
        <v>110.0</v>
      </c>
      <c r="H1375" s="13" t="s">
        <v>14</v>
      </c>
      <c r="I1375" s="13" t="s">
        <v>15</v>
      </c>
    </row>
    <row r="1376" ht="36.75" customHeight="1">
      <c r="A1376" s="19" t="s">
        <v>897</v>
      </c>
      <c r="B1376" s="10">
        <v>2333051.0</v>
      </c>
      <c r="C1376" s="10" t="s">
        <v>1474</v>
      </c>
      <c r="D1376" s="10" t="s">
        <v>1473</v>
      </c>
      <c r="E1376" s="10" t="s">
        <v>13</v>
      </c>
      <c r="F1376" s="11">
        <v>44105.0</v>
      </c>
      <c r="G1376" s="12">
        <v>110.0</v>
      </c>
      <c r="H1376" s="13" t="s">
        <v>14</v>
      </c>
      <c r="I1376" s="13" t="s">
        <v>15</v>
      </c>
    </row>
    <row r="1377" ht="36.75" customHeight="1">
      <c r="A1377" s="19" t="s">
        <v>897</v>
      </c>
      <c r="B1377" s="10">
        <v>2333054.0</v>
      </c>
      <c r="C1377" s="10" t="s">
        <v>1474</v>
      </c>
      <c r="D1377" s="10" t="s">
        <v>1473</v>
      </c>
      <c r="E1377" s="10" t="s">
        <v>13</v>
      </c>
      <c r="F1377" s="11">
        <v>44105.0</v>
      </c>
      <c r="G1377" s="12">
        <v>110.0</v>
      </c>
      <c r="H1377" s="13" t="s">
        <v>14</v>
      </c>
      <c r="I1377" s="13" t="s">
        <v>15</v>
      </c>
    </row>
    <row r="1378" ht="36.75" customHeight="1">
      <c r="A1378" s="19" t="s">
        <v>897</v>
      </c>
      <c r="B1378" s="10">
        <v>2333056.0</v>
      </c>
      <c r="C1378" s="10" t="s">
        <v>1474</v>
      </c>
      <c r="D1378" s="10" t="s">
        <v>1473</v>
      </c>
      <c r="E1378" s="10" t="s">
        <v>13</v>
      </c>
      <c r="F1378" s="11">
        <v>44105.0</v>
      </c>
      <c r="G1378" s="12">
        <v>110.0</v>
      </c>
      <c r="H1378" s="13" t="s">
        <v>14</v>
      </c>
      <c r="I1378" s="13" t="s">
        <v>15</v>
      </c>
    </row>
    <row r="1379" ht="36.75" customHeight="1">
      <c r="A1379" s="19" t="s">
        <v>897</v>
      </c>
      <c r="B1379" s="10">
        <v>2333053.0</v>
      </c>
      <c r="C1379" s="10" t="s">
        <v>1474</v>
      </c>
      <c r="D1379" s="10" t="s">
        <v>990</v>
      </c>
      <c r="E1379" s="10" t="s">
        <v>13</v>
      </c>
      <c r="F1379" s="11">
        <v>44105.0</v>
      </c>
      <c r="G1379" s="12">
        <v>110.0</v>
      </c>
      <c r="H1379" s="13" t="s">
        <v>14</v>
      </c>
      <c r="I1379" s="13" t="s">
        <v>15</v>
      </c>
    </row>
    <row r="1380" ht="36.75" customHeight="1">
      <c r="A1380" s="19" t="s">
        <v>897</v>
      </c>
      <c r="B1380" s="10">
        <v>2333055.0</v>
      </c>
      <c r="C1380" s="10" t="s">
        <v>1474</v>
      </c>
      <c r="D1380" s="10" t="s">
        <v>990</v>
      </c>
      <c r="E1380" s="10" t="s">
        <v>13</v>
      </c>
      <c r="F1380" s="11">
        <v>44105.0</v>
      </c>
      <c r="G1380" s="12">
        <v>110.0</v>
      </c>
      <c r="H1380" s="13" t="s">
        <v>14</v>
      </c>
      <c r="I1380" s="13" t="s">
        <v>15</v>
      </c>
    </row>
    <row r="1381" ht="36.75" customHeight="1">
      <c r="A1381" s="19" t="s">
        <v>897</v>
      </c>
      <c r="B1381" s="10" t="s">
        <v>1475</v>
      </c>
      <c r="C1381" s="10" t="s">
        <v>1476</v>
      </c>
      <c r="D1381" s="10" t="s">
        <v>109</v>
      </c>
      <c r="E1381" s="10" t="s">
        <v>13</v>
      </c>
      <c r="F1381" s="13" t="s">
        <v>31</v>
      </c>
      <c r="G1381" s="14">
        <v>66.34</v>
      </c>
      <c r="H1381" s="13" t="s">
        <v>14</v>
      </c>
      <c r="I1381" s="13" t="s">
        <v>15</v>
      </c>
    </row>
    <row r="1382" ht="36.75" customHeight="1">
      <c r="A1382" s="19" t="s">
        <v>897</v>
      </c>
      <c r="B1382" s="10">
        <v>2740350.0</v>
      </c>
      <c r="C1382" s="10" t="s">
        <v>1477</v>
      </c>
      <c r="D1382" s="10" t="s">
        <v>1478</v>
      </c>
      <c r="E1382" s="10" t="s">
        <v>834</v>
      </c>
      <c r="F1382" s="16">
        <v>44683.0</v>
      </c>
      <c r="G1382" s="12">
        <v>1100.0</v>
      </c>
      <c r="H1382" s="13" t="s">
        <v>14</v>
      </c>
      <c r="I1382" s="13" t="s">
        <v>15</v>
      </c>
    </row>
    <row r="1383" ht="36.75" customHeight="1">
      <c r="A1383" s="19" t="s">
        <v>897</v>
      </c>
      <c r="B1383" s="10">
        <v>2740351.0</v>
      </c>
      <c r="C1383" s="10" t="s">
        <v>1477</v>
      </c>
      <c r="D1383" s="10" t="s">
        <v>1478</v>
      </c>
      <c r="E1383" s="10" t="s">
        <v>834</v>
      </c>
      <c r="F1383" s="16">
        <v>44683.0</v>
      </c>
      <c r="G1383" s="12">
        <v>1100.0</v>
      </c>
      <c r="H1383" s="13" t="s">
        <v>14</v>
      </c>
      <c r="I1383" s="13" t="s">
        <v>15</v>
      </c>
    </row>
    <row r="1384" ht="36.75" customHeight="1">
      <c r="A1384" s="19" t="s">
        <v>897</v>
      </c>
      <c r="B1384" s="10">
        <v>2740352.0</v>
      </c>
      <c r="C1384" s="10" t="s">
        <v>1477</v>
      </c>
      <c r="D1384" s="10" t="s">
        <v>1478</v>
      </c>
      <c r="E1384" s="10" t="s">
        <v>834</v>
      </c>
      <c r="F1384" s="16">
        <v>44683.0</v>
      </c>
      <c r="G1384" s="12">
        <v>1100.0</v>
      </c>
      <c r="H1384" s="13" t="s">
        <v>14</v>
      </c>
      <c r="I1384" s="13" t="s">
        <v>15</v>
      </c>
    </row>
    <row r="1385" ht="36.75" customHeight="1">
      <c r="A1385" s="19" t="s">
        <v>897</v>
      </c>
      <c r="B1385" s="10">
        <v>2740353.0</v>
      </c>
      <c r="C1385" s="10" t="s">
        <v>1477</v>
      </c>
      <c r="D1385" s="10" t="s">
        <v>1478</v>
      </c>
      <c r="E1385" s="10" t="s">
        <v>834</v>
      </c>
      <c r="F1385" s="16">
        <v>44683.0</v>
      </c>
      <c r="G1385" s="12">
        <v>1100.0</v>
      </c>
      <c r="H1385" s="13" t="s">
        <v>14</v>
      </c>
      <c r="I1385" s="13" t="s">
        <v>15</v>
      </c>
    </row>
    <row r="1386" ht="36.75" customHeight="1">
      <c r="A1386" s="19" t="s">
        <v>897</v>
      </c>
      <c r="B1386" s="10">
        <v>2740354.0</v>
      </c>
      <c r="C1386" s="10" t="s">
        <v>1477</v>
      </c>
      <c r="D1386" s="10" t="s">
        <v>1478</v>
      </c>
      <c r="E1386" s="10" t="s">
        <v>834</v>
      </c>
      <c r="F1386" s="16">
        <v>44683.0</v>
      </c>
      <c r="G1386" s="12">
        <v>1100.0</v>
      </c>
      <c r="H1386" s="13" t="s">
        <v>14</v>
      </c>
      <c r="I1386" s="13" t="s">
        <v>15</v>
      </c>
    </row>
    <row r="1387" ht="36.75" customHeight="1">
      <c r="A1387" s="19" t="s">
        <v>897</v>
      </c>
      <c r="B1387" s="10">
        <v>2740355.0</v>
      </c>
      <c r="C1387" s="10" t="s">
        <v>1477</v>
      </c>
      <c r="D1387" s="10" t="s">
        <v>1478</v>
      </c>
      <c r="E1387" s="10" t="s">
        <v>834</v>
      </c>
      <c r="F1387" s="16">
        <v>44683.0</v>
      </c>
      <c r="G1387" s="12">
        <v>1100.0</v>
      </c>
      <c r="H1387" s="13" t="s">
        <v>14</v>
      </c>
      <c r="I1387" s="13" t="s">
        <v>15</v>
      </c>
    </row>
    <row r="1388" ht="36.75" customHeight="1">
      <c r="A1388" s="19" t="s">
        <v>897</v>
      </c>
      <c r="B1388" s="10">
        <v>2740356.0</v>
      </c>
      <c r="C1388" s="10" t="s">
        <v>1477</v>
      </c>
      <c r="D1388" s="10" t="s">
        <v>1478</v>
      </c>
      <c r="E1388" s="10" t="s">
        <v>834</v>
      </c>
      <c r="F1388" s="16">
        <v>44683.0</v>
      </c>
      <c r="G1388" s="12">
        <v>1100.0</v>
      </c>
      <c r="H1388" s="13" t="s">
        <v>14</v>
      </c>
      <c r="I1388" s="13" t="s">
        <v>15</v>
      </c>
    </row>
    <row r="1389" ht="36.75" customHeight="1">
      <c r="A1389" s="19" t="s">
        <v>897</v>
      </c>
      <c r="B1389" s="10">
        <v>2740357.0</v>
      </c>
      <c r="C1389" s="10" t="s">
        <v>1477</v>
      </c>
      <c r="D1389" s="10" t="s">
        <v>1478</v>
      </c>
      <c r="E1389" s="10" t="s">
        <v>834</v>
      </c>
      <c r="F1389" s="16">
        <v>44683.0</v>
      </c>
      <c r="G1389" s="12">
        <v>1100.0</v>
      </c>
      <c r="H1389" s="13" t="s">
        <v>14</v>
      </c>
      <c r="I1389" s="13" t="s">
        <v>15</v>
      </c>
    </row>
    <row r="1390" ht="36.75" customHeight="1">
      <c r="A1390" s="19" t="s">
        <v>897</v>
      </c>
      <c r="B1390" s="10">
        <v>2740348.0</v>
      </c>
      <c r="C1390" s="10" t="s">
        <v>1477</v>
      </c>
      <c r="D1390" s="10" t="s">
        <v>1478</v>
      </c>
      <c r="E1390" s="10" t="s">
        <v>834</v>
      </c>
      <c r="F1390" s="16">
        <v>44683.0</v>
      </c>
      <c r="G1390" s="12">
        <v>1100.0</v>
      </c>
      <c r="H1390" s="13" t="s">
        <v>14</v>
      </c>
      <c r="I1390" s="13" t="s">
        <v>15</v>
      </c>
    </row>
    <row r="1391" ht="36.75" customHeight="1">
      <c r="A1391" s="19" t="s">
        <v>897</v>
      </c>
      <c r="B1391" s="10">
        <v>2740349.0</v>
      </c>
      <c r="C1391" s="10" t="s">
        <v>1477</v>
      </c>
      <c r="D1391" s="10" t="s">
        <v>1478</v>
      </c>
      <c r="E1391" s="10" t="s">
        <v>834</v>
      </c>
      <c r="F1391" s="16">
        <v>44683.0</v>
      </c>
      <c r="G1391" s="12">
        <v>1100.0</v>
      </c>
      <c r="H1391" s="13" t="s">
        <v>14</v>
      </c>
      <c r="I1391" s="13" t="s">
        <v>15</v>
      </c>
    </row>
    <row r="1392" ht="36.75" customHeight="1">
      <c r="A1392" s="19" t="s">
        <v>897</v>
      </c>
      <c r="B1392" s="10" t="s">
        <v>1479</v>
      </c>
      <c r="C1392" s="10" t="s">
        <v>1480</v>
      </c>
      <c r="D1392" s="10" t="s">
        <v>1478</v>
      </c>
      <c r="E1392" s="10" t="s">
        <v>834</v>
      </c>
      <c r="F1392" s="13" t="s">
        <v>31</v>
      </c>
      <c r="G1392" s="14">
        <v>986.82</v>
      </c>
      <c r="H1392" s="13" t="s">
        <v>14</v>
      </c>
      <c r="I1392" s="13" t="s">
        <v>15</v>
      </c>
    </row>
    <row r="1393" ht="36.75" customHeight="1">
      <c r="A1393" s="19" t="s">
        <v>897</v>
      </c>
      <c r="B1393" s="10">
        <v>2740366.0</v>
      </c>
      <c r="C1393" s="10" t="s">
        <v>1481</v>
      </c>
      <c r="D1393" s="10" t="s">
        <v>1478</v>
      </c>
      <c r="E1393" s="10" t="s">
        <v>834</v>
      </c>
      <c r="F1393" s="16">
        <v>44683.0</v>
      </c>
      <c r="G1393" s="12">
        <v>1600.0</v>
      </c>
      <c r="H1393" s="13" t="s">
        <v>14</v>
      </c>
      <c r="I1393" s="13" t="s">
        <v>15</v>
      </c>
    </row>
    <row r="1394" ht="36.75" customHeight="1">
      <c r="A1394" s="19" t="s">
        <v>897</v>
      </c>
      <c r="B1394" s="10">
        <v>2740367.0</v>
      </c>
      <c r="C1394" s="10" t="s">
        <v>1481</v>
      </c>
      <c r="D1394" s="10" t="s">
        <v>1478</v>
      </c>
      <c r="E1394" s="10" t="s">
        <v>834</v>
      </c>
      <c r="F1394" s="16">
        <v>44683.0</v>
      </c>
      <c r="G1394" s="12">
        <v>1600.0</v>
      </c>
      <c r="H1394" s="13" t="s">
        <v>14</v>
      </c>
      <c r="I1394" s="13" t="s">
        <v>15</v>
      </c>
    </row>
    <row r="1395" ht="36.75" customHeight="1">
      <c r="A1395" s="19" t="s">
        <v>897</v>
      </c>
      <c r="B1395" s="10">
        <v>2740368.0</v>
      </c>
      <c r="C1395" s="10" t="s">
        <v>1481</v>
      </c>
      <c r="D1395" s="10" t="s">
        <v>1478</v>
      </c>
      <c r="E1395" s="10" t="s">
        <v>834</v>
      </c>
      <c r="F1395" s="16">
        <v>44683.0</v>
      </c>
      <c r="G1395" s="12">
        <v>1600.0</v>
      </c>
      <c r="H1395" s="13" t="s">
        <v>14</v>
      </c>
      <c r="I1395" s="13" t="s">
        <v>15</v>
      </c>
    </row>
    <row r="1396" ht="36.75" customHeight="1">
      <c r="A1396" s="19" t="s">
        <v>897</v>
      </c>
      <c r="B1396" s="10">
        <v>2740369.0</v>
      </c>
      <c r="C1396" s="10" t="s">
        <v>1481</v>
      </c>
      <c r="D1396" s="10" t="s">
        <v>1478</v>
      </c>
      <c r="E1396" s="10" t="s">
        <v>834</v>
      </c>
      <c r="F1396" s="16">
        <v>44683.0</v>
      </c>
      <c r="G1396" s="12">
        <v>1600.0</v>
      </c>
      <c r="H1396" s="13" t="s">
        <v>14</v>
      </c>
      <c r="I1396" s="13" t="s">
        <v>15</v>
      </c>
    </row>
    <row r="1397" ht="36.75" customHeight="1">
      <c r="A1397" s="19" t="s">
        <v>897</v>
      </c>
      <c r="B1397" s="10">
        <v>2740370.0</v>
      </c>
      <c r="C1397" s="10" t="s">
        <v>1481</v>
      </c>
      <c r="D1397" s="10" t="s">
        <v>1478</v>
      </c>
      <c r="E1397" s="10" t="s">
        <v>834</v>
      </c>
      <c r="F1397" s="16">
        <v>44683.0</v>
      </c>
      <c r="G1397" s="12">
        <v>1600.0</v>
      </c>
      <c r="H1397" s="13" t="s">
        <v>14</v>
      </c>
      <c r="I1397" s="13" t="s">
        <v>15</v>
      </c>
    </row>
    <row r="1398" ht="36.75" customHeight="1">
      <c r="A1398" s="19" t="s">
        <v>897</v>
      </c>
      <c r="B1398" s="10">
        <v>2740371.0</v>
      </c>
      <c r="C1398" s="10" t="s">
        <v>1481</v>
      </c>
      <c r="D1398" s="10" t="s">
        <v>1478</v>
      </c>
      <c r="E1398" s="10" t="s">
        <v>834</v>
      </c>
      <c r="F1398" s="16">
        <v>44683.0</v>
      </c>
      <c r="G1398" s="12">
        <v>1600.0</v>
      </c>
      <c r="H1398" s="13" t="s">
        <v>14</v>
      </c>
      <c r="I1398" s="13" t="s">
        <v>15</v>
      </c>
    </row>
    <row r="1399" ht="36.75" customHeight="1">
      <c r="A1399" s="19" t="s">
        <v>897</v>
      </c>
      <c r="B1399" s="10">
        <v>2740372.0</v>
      </c>
      <c r="C1399" s="10" t="s">
        <v>1481</v>
      </c>
      <c r="D1399" s="10" t="s">
        <v>1478</v>
      </c>
      <c r="E1399" s="10" t="s">
        <v>834</v>
      </c>
      <c r="F1399" s="16">
        <v>44683.0</v>
      </c>
      <c r="G1399" s="12">
        <v>1600.0</v>
      </c>
      <c r="H1399" s="13" t="s">
        <v>14</v>
      </c>
      <c r="I1399" s="13" t="s">
        <v>15</v>
      </c>
    </row>
    <row r="1400" ht="36.75" customHeight="1">
      <c r="A1400" s="19" t="s">
        <v>897</v>
      </c>
      <c r="B1400" s="10">
        <v>2740373.0</v>
      </c>
      <c r="C1400" s="10" t="s">
        <v>1481</v>
      </c>
      <c r="D1400" s="10" t="s">
        <v>1478</v>
      </c>
      <c r="E1400" s="10" t="s">
        <v>834</v>
      </c>
      <c r="F1400" s="16">
        <v>44683.0</v>
      </c>
      <c r="G1400" s="12">
        <v>1600.0</v>
      </c>
      <c r="H1400" s="13" t="s">
        <v>14</v>
      </c>
      <c r="I1400" s="13" t="s">
        <v>15</v>
      </c>
    </row>
    <row r="1401" ht="36.75" customHeight="1">
      <c r="A1401" s="19" t="s">
        <v>897</v>
      </c>
      <c r="B1401" s="10">
        <v>2740374.0</v>
      </c>
      <c r="C1401" s="10" t="s">
        <v>1481</v>
      </c>
      <c r="D1401" s="10" t="s">
        <v>1478</v>
      </c>
      <c r="E1401" s="10" t="s">
        <v>834</v>
      </c>
      <c r="F1401" s="16">
        <v>44683.0</v>
      </c>
      <c r="G1401" s="12">
        <v>1600.0</v>
      </c>
      <c r="H1401" s="13" t="s">
        <v>14</v>
      </c>
      <c r="I1401" s="13" t="s">
        <v>15</v>
      </c>
    </row>
    <row r="1402" ht="36.75" customHeight="1">
      <c r="A1402" s="19" t="s">
        <v>897</v>
      </c>
      <c r="B1402" s="10">
        <v>2740358.0</v>
      </c>
      <c r="C1402" s="10" t="s">
        <v>1481</v>
      </c>
      <c r="D1402" s="10" t="s">
        <v>1478</v>
      </c>
      <c r="E1402" s="10" t="s">
        <v>834</v>
      </c>
      <c r="F1402" s="16">
        <v>44683.0</v>
      </c>
      <c r="G1402" s="12">
        <v>1600.0</v>
      </c>
      <c r="H1402" s="13" t="s">
        <v>14</v>
      </c>
      <c r="I1402" s="13" t="s">
        <v>15</v>
      </c>
    </row>
    <row r="1403" ht="36.75" customHeight="1">
      <c r="A1403" s="19" t="s">
        <v>897</v>
      </c>
      <c r="B1403" s="10">
        <v>2740364.0</v>
      </c>
      <c r="C1403" s="10" t="s">
        <v>1481</v>
      </c>
      <c r="D1403" s="10" t="s">
        <v>18</v>
      </c>
      <c r="E1403" s="10" t="s">
        <v>13</v>
      </c>
      <c r="F1403" s="16">
        <v>44683.0</v>
      </c>
      <c r="G1403" s="12">
        <v>1600.0</v>
      </c>
      <c r="H1403" s="13" t="s">
        <v>14</v>
      </c>
      <c r="I1403" s="13" t="s">
        <v>15</v>
      </c>
    </row>
    <row r="1404" ht="36.75" customHeight="1">
      <c r="A1404" s="19" t="s">
        <v>897</v>
      </c>
      <c r="B1404" s="10">
        <v>2740359.0</v>
      </c>
      <c r="C1404" s="10" t="s">
        <v>1481</v>
      </c>
      <c r="D1404" s="10" t="s">
        <v>18</v>
      </c>
      <c r="E1404" s="10" t="s">
        <v>13</v>
      </c>
      <c r="F1404" s="16">
        <v>44683.0</v>
      </c>
      <c r="G1404" s="12">
        <v>1600.0</v>
      </c>
      <c r="H1404" s="13" t="s">
        <v>14</v>
      </c>
      <c r="I1404" s="13" t="s">
        <v>15</v>
      </c>
    </row>
    <row r="1405" ht="36.75" customHeight="1">
      <c r="A1405" s="19" t="s">
        <v>897</v>
      </c>
      <c r="B1405" s="10">
        <v>2740360.0</v>
      </c>
      <c r="C1405" s="10" t="s">
        <v>1481</v>
      </c>
      <c r="D1405" s="10" t="s">
        <v>18</v>
      </c>
      <c r="E1405" s="10" t="s">
        <v>13</v>
      </c>
      <c r="F1405" s="16">
        <v>44683.0</v>
      </c>
      <c r="G1405" s="12">
        <v>1600.0</v>
      </c>
      <c r="H1405" s="13" t="s">
        <v>14</v>
      </c>
      <c r="I1405" s="13" t="s">
        <v>15</v>
      </c>
    </row>
    <row r="1406" ht="36.75" customHeight="1">
      <c r="A1406" s="19" t="s">
        <v>897</v>
      </c>
      <c r="B1406" s="10">
        <v>2740361.0</v>
      </c>
      <c r="C1406" s="10" t="s">
        <v>1481</v>
      </c>
      <c r="D1406" s="10" t="s">
        <v>18</v>
      </c>
      <c r="E1406" s="10" t="s">
        <v>13</v>
      </c>
      <c r="F1406" s="16">
        <v>44683.0</v>
      </c>
      <c r="G1406" s="12">
        <v>1600.0</v>
      </c>
      <c r="H1406" s="13" t="s">
        <v>14</v>
      </c>
      <c r="I1406" s="13" t="s">
        <v>15</v>
      </c>
    </row>
    <row r="1407" ht="36.75" customHeight="1">
      <c r="A1407" s="19" t="s">
        <v>897</v>
      </c>
      <c r="B1407" s="10">
        <v>2740362.0</v>
      </c>
      <c r="C1407" s="10" t="s">
        <v>1481</v>
      </c>
      <c r="D1407" s="10" t="s">
        <v>18</v>
      </c>
      <c r="E1407" s="10" t="s">
        <v>13</v>
      </c>
      <c r="F1407" s="16">
        <v>44683.0</v>
      </c>
      <c r="G1407" s="12">
        <v>1600.0</v>
      </c>
      <c r="H1407" s="13" t="s">
        <v>14</v>
      </c>
      <c r="I1407" s="13" t="s">
        <v>15</v>
      </c>
    </row>
    <row r="1408" ht="36.75" customHeight="1">
      <c r="A1408" s="19" t="s">
        <v>897</v>
      </c>
      <c r="B1408" s="10">
        <v>2740363.0</v>
      </c>
      <c r="C1408" s="10" t="s">
        <v>1481</v>
      </c>
      <c r="D1408" s="10" t="s">
        <v>18</v>
      </c>
      <c r="E1408" s="10" t="s">
        <v>13</v>
      </c>
      <c r="F1408" s="16">
        <v>44683.0</v>
      </c>
      <c r="G1408" s="12">
        <v>1600.0</v>
      </c>
      <c r="H1408" s="13" t="s">
        <v>14</v>
      </c>
      <c r="I1408" s="13" t="s">
        <v>15</v>
      </c>
    </row>
    <row r="1409" ht="36.75" customHeight="1">
      <c r="A1409" s="19" t="s">
        <v>897</v>
      </c>
      <c r="B1409" s="10">
        <v>2740365.0</v>
      </c>
      <c r="C1409" s="10" t="s">
        <v>1481</v>
      </c>
      <c r="D1409" s="10" t="s">
        <v>114</v>
      </c>
      <c r="E1409" s="10" t="s">
        <v>13</v>
      </c>
      <c r="F1409" s="16">
        <v>44683.0</v>
      </c>
      <c r="G1409" s="12">
        <v>1600.0</v>
      </c>
      <c r="H1409" s="13" t="s">
        <v>14</v>
      </c>
      <c r="I1409" s="13" t="s">
        <v>15</v>
      </c>
    </row>
    <row r="1410" ht="36.75" customHeight="1">
      <c r="A1410" s="19" t="s">
        <v>897</v>
      </c>
      <c r="B1410" s="10" t="s">
        <v>1482</v>
      </c>
      <c r="C1410" s="10" t="s">
        <v>1483</v>
      </c>
      <c r="D1410" s="10" t="s">
        <v>1074</v>
      </c>
      <c r="E1410" s="10" t="s">
        <v>13</v>
      </c>
      <c r="F1410" s="13" t="s">
        <v>31</v>
      </c>
      <c r="G1410" s="14">
        <v>1315.99</v>
      </c>
      <c r="H1410" s="13" t="s">
        <v>14</v>
      </c>
      <c r="I1410" s="13" t="s">
        <v>15</v>
      </c>
    </row>
    <row r="1411" ht="36.75" customHeight="1">
      <c r="A1411" s="19" t="s">
        <v>897</v>
      </c>
      <c r="B1411" s="10" t="s">
        <v>1484</v>
      </c>
      <c r="C1411" s="10" t="s">
        <v>1485</v>
      </c>
      <c r="D1411" s="10" t="s">
        <v>1074</v>
      </c>
      <c r="E1411" s="10" t="s">
        <v>13</v>
      </c>
      <c r="F1411" s="13" t="s">
        <v>31</v>
      </c>
      <c r="G1411" s="14">
        <v>1315.99</v>
      </c>
      <c r="H1411" s="13" t="s">
        <v>14</v>
      </c>
      <c r="I1411" s="13" t="s">
        <v>15</v>
      </c>
    </row>
    <row r="1412" ht="36.75" customHeight="1">
      <c r="A1412" s="19" t="s">
        <v>897</v>
      </c>
      <c r="B1412" s="10" t="s">
        <v>1486</v>
      </c>
      <c r="C1412" s="10" t="s">
        <v>1487</v>
      </c>
      <c r="D1412" s="10" t="s">
        <v>19</v>
      </c>
      <c r="E1412" s="10" t="s">
        <v>13</v>
      </c>
      <c r="F1412" s="13" t="s">
        <v>31</v>
      </c>
      <c r="G1412" s="14">
        <v>1315.99</v>
      </c>
      <c r="H1412" s="13" t="s">
        <v>14</v>
      </c>
      <c r="I1412" s="13" t="s">
        <v>15</v>
      </c>
    </row>
    <row r="1413" ht="36.75" customHeight="1">
      <c r="A1413" s="19" t="s">
        <v>897</v>
      </c>
      <c r="B1413" s="10" t="s">
        <v>1488</v>
      </c>
      <c r="C1413" s="10" t="s">
        <v>1489</v>
      </c>
      <c r="D1413" s="10" t="s">
        <v>1074</v>
      </c>
      <c r="E1413" s="10" t="s">
        <v>13</v>
      </c>
      <c r="F1413" s="13" t="s">
        <v>31</v>
      </c>
      <c r="G1413" s="14">
        <v>1315.99</v>
      </c>
      <c r="H1413" s="13" t="s">
        <v>14</v>
      </c>
      <c r="I1413" s="13" t="s">
        <v>15</v>
      </c>
    </row>
    <row r="1414" ht="36.75" customHeight="1">
      <c r="A1414" s="19" t="s">
        <v>897</v>
      </c>
      <c r="B1414" s="10" t="s">
        <v>1490</v>
      </c>
      <c r="C1414" s="10" t="s">
        <v>1489</v>
      </c>
      <c r="D1414" s="10" t="s">
        <v>1060</v>
      </c>
      <c r="E1414" s="10" t="s">
        <v>13</v>
      </c>
      <c r="F1414" s="13" t="s">
        <v>31</v>
      </c>
      <c r="G1414" s="14">
        <v>1315.99</v>
      </c>
      <c r="H1414" s="13" t="s">
        <v>14</v>
      </c>
      <c r="I1414" s="13" t="s">
        <v>15</v>
      </c>
    </row>
    <row r="1415" ht="36.75" customHeight="1">
      <c r="A1415" s="19" t="s">
        <v>897</v>
      </c>
      <c r="B1415" s="10" t="s">
        <v>1491</v>
      </c>
      <c r="C1415" s="10" t="s">
        <v>1489</v>
      </c>
      <c r="D1415" s="10" t="s">
        <v>301</v>
      </c>
      <c r="E1415" s="10" t="s">
        <v>13</v>
      </c>
      <c r="F1415" s="13" t="s">
        <v>31</v>
      </c>
      <c r="G1415" s="14">
        <v>1315.99</v>
      </c>
      <c r="H1415" s="13" t="s">
        <v>14</v>
      </c>
      <c r="I1415" s="13" t="s">
        <v>15</v>
      </c>
    </row>
    <row r="1416" ht="36.75" customHeight="1">
      <c r="A1416" s="19" t="s">
        <v>897</v>
      </c>
      <c r="B1416" s="10" t="s">
        <v>1492</v>
      </c>
      <c r="C1416" s="10" t="s">
        <v>1489</v>
      </c>
      <c r="D1416" s="10" t="s">
        <v>1074</v>
      </c>
      <c r="E1416" s="10" t="s">
        <v>13</v>
      </c>
      <c r="F1416" s="13" t="s">
        <v>31</v>
      </c>
      <c r="G1416" s="14">
        <v>1315.99</v>
      </c>
      <c r="H1416" s="13" t="s">
        <v>14</v>
      </c>
      <c r="I1416" s="13" t="s">
        <v>15</v>
      </c>
    </row>
    <row r="1417" ht="36.75" customHeight="1">
      <c r="A1417" s="19" t="s">
        <v>897</v>
      </c>
      <c r="B1417" s="10" t="s">
        <v>1493</v>
      </c>
      <c r="C1417" s="10" t="s">
        <v>1489</v>
      </c>
      <c r="D1417" s="10" t="s">
        <v>19</v>
      </c>
      <c r="E1417" s="10" t="s">
        <v>13</v>
      </c>
      <c r="F1417" s="13" t="s">
        <v>31</v>
      </c>
      <c r="G1417" s="14">
        <v>1315.99</v>
      </c>
      <c r="H1417" s="13" t="s">
        <v>14</v>
      </c>
      <c r="I1417" s="13" t="s">
        <v>15</v>
      </c>
    </row>
    <row r="1418" ht="36.75" customHeight="1">
      <c r="A1418" s="19" t="s">
        <v>897</v>
      </c>
      <c r="B1418" s="10" t="s">
        <v>1494</v>
      </c>
      <c r="C1418" s="10" t="s">
        <v>1489</v>
      </c>
      <c r="D1418" s="10" t="s">
        <v>19</v>
      </c>
      <c r="E1418" s="10" t="s">
        <v>13</v>
      </c>
      <c r="F1418" s="13" t="s">
        <v>31</v>
      </c>
      <c r="G1418" s="14">
        <v>1315.99</v>
      </c>
      <c r="H1418" s="13" t="s">
        <v>14</v>
      </c>
      <c r="I1418" s="13" t="s">
        <v>15</v>
      </c>
    </row>
    <row r="1419" ht="36.75" customHeight="1">
      <c r="A1419" s="19" t="s">
        <v>897</v>
      </c>
      <c r="B1419" s="10" t="s">
        <v>1495</v>
      </c>
      <c r="C1419" s="10" t="s">
        <v>1496</v>
      </c>
      <c r="D1419" s="10" t="s">
        <v>19</v>
      </c>
      <c r="E1419" s="10" t="s">
        <v>13</v>
      </c>
      <c r="F1419" s="13" t="s">
        <v>31</v>
      </c>
      <c r="G1419" s="14">
        <v>1315.99</v>
      </c>
      <c r="H1419" s="13" t="s">
        <v>14</v>
      </c>
      <c r="I1419" s="13" t="s">
        <v>15</v>
      </c>
    </row>
    <row r="1420" ht="36.75" customHeight="1">
      <c r="A1420" s="19" t="s">
        <v>897</v>
      </c>
      <c r="B1420" s="10" t="s">
        <v>1497</v>
      </c>
      <c r="C1420" s="10" t="s">
        <v>1498</v>
      </c>
      <c r="D1420" s="10" t="s">
        <v>19</v>
      </c>
      <c r="E1420" s="10" t="s">
        <v>13</v>
      </c>
      <c r="F1420" s="13" t="s">
        <v>31</v>
      </c>
      <c r="G1420" s="14">
        <v>1315.99</v>
      </c>
      <c r="H1420" s="13" t="s">
        <v>14</v>
      </c>
      <c r="I1420" s="13" t="s">
        <v>15</v>
      </c>
    </row>
    <row r="1421" ht="36.75" customHeight="1">
      <c r="A1421" s="19" t="s">
        <v>897</v>
      </c>
      <c r="B1421" s="10" t="s">
        <v>1499</v>
      </c>
      <c r="C1421" s="10" t="s">
        <v>1500</v>
      </c>
      <c r="D1421" s="10" t="s">
        <v>789</v>
      </c>
      <c r="E1421" s="10" t="s">
        <v>13</v>
      </c>
      <c r="F1421" s="13" t="s">
        <v>31</v>
      </c>
      <c r="G1421" s="14">
        <v>1315.99</v>
      </c>
      <c r="H1421" s="13" t="s">
        <v>14</v>
      </c>
      <c r="I1421" s="13" t="s">
        <v>15</v>
      </c>
    </row>
    <row r="1422" ht="36.75" customHeight="1">
      <c r="A1422" s="19" t="s">
        <v>897</v>
      </c>
      <c r="B1422" s="10" t="s">
        <v>1501</v>
      </c>
      <c r="C1422" s="10" t="s">
        <v>1502</v>
      </c>
      <c r="D1422" s="10" t="s">
        <v>1060</v>
      </c>
      <c r="E1422" s="10" t="s">
        <v>13</v>
      </c>
      <c r="F1422" s="13" t="s">
        <v>31</v>
      </c>
      <c r="G1422" s="14">
        <v>1315.99</v>
      </c>
      <c r="H1422" s="13" t="s">
        <v>14</v>
      </c>
      <c r="I1422" s="13" t="s">
        <v>15</v>
      </c>
    </row>
    <row r="1423" ht="36.75" customHeight="1">
      <c r="A1423" s="19" t="s">
        <v>897</v>
      </c>
      <c r="B1423" s="10" t="s">
        <v>1503</v>
      </c>
      <c r="C1423" s="10" t="s">
        <v>1504</v>
      </c>
      <c r="D1423" s="10" t="s">
        <v>1065</v>
      </c>
      <c r="E1423" s="10" t="s">
        <v>13</v>
      </c>
      <c r="F1423" s="13" t="s">
        <v>31</v>
      </c>
      <c r="G1423" s="14">
        <v>1045.66</v>
      </c>
      <c r="H1423" s="13" t="s">
        <v>14</v>
      </c>
      <c r="I1423" s="13" t="s">
        <v>15</v>
      </c>
    </row>
    <row r="1424" ht="36.75" customHeight="1">
      <c r="A1424" s="19" t="s">
        <v>897</v>
      </c>
      <c r="B1424" s="10" t="s">
        <v>1505</v>
      </c>
      <c r="C1424" s="10" t="s">
        <v>1506</v>
      </c>
      <c r="D1424" s="10" t="s">
        <v>968</v>
      </c>
      <c r="E1424" s="10" t="s">
        <v>13</v>
      </c>
      <c r="F1424" s="13" t="s">
        <v>31</v>
      </c>
      <c r="G1424" s="14">
        <v>515.22</v>
      </c>
      <c r="H1424" s="13" t="s">
        <v>14</v>
      </c>
      <c r="I1424" s="13" t="s">
        <v>15</v>
      </c>
    </row>
    <row r="1425" ht="36.75" customHeight="1">
      <c r="A1425" s="19" t="s">
        <v>897</v>
      </c>
      <c r="B1425" s="10" t="s">
        <v>1507</v>
      </c>
      <c r="C1425" s="10" t="s">
        <v>1508</v>
      </c>
      <c r="D1425" s="10" t="s">
        <v>105</v>
      </c>
      <c r="E1425" s="10" t="s">
        <v>13</v>
      </c>
      <c r="F1425" s="13" t="s">
        <v>31</v>
      </c>
      <c r="G1425" s="14">
        <v>369.86</v>
      </c>
      <c r="H1425" s="13" t="s">
        <v>14</v>
      </c>
      <c r="I1425" s="13" t="s">
        <v>15</v>
      </c>
    </row>
    <row r="1426" ht="36.75" customHeight="1">
      <c r="A1426" s="19" t="s">
        <v>897</v>
      </c>
      <c r="B1426" s="10" t="s">
        <v>1509</v>
      </c>
      <c r="C1426" s="10" t="s">
        <v>1508</v>
      </c>
      <c r="D1426" s="10" t="s">
        <v>1510</v>
      </c>
      <c r="E1426" s="10" t="s">
        <v>13</v>
      </c>
      <c r="F1426" s="13" t="s">
        <v>31</v>
      </c>
      <c r="G1426" s="14">
        <v>369.86</v>
      </c>
      <c r="H1426" s="13" t="s">
        <v>14</v>
      </c>
      <c r="I1426" s="13" t="s">
        <v>15</v>
      </c>
    </row>
    <row r="1427" ht="36.75" customHeight="1">
      <c r="A1427" s="19" t="s">
        <v>897</v>
      </c>
      <c r="B1427" s="10" t="s">
        <v>1511</v>
      </c>
      <c r="C1427" s="10" t="s">
        <v>1508</v>
      </c>
      <c r="D1427" s="10" t="s">
        <v>1510</v>
      </c>
      <c r="E1427" s="10" t="s">
        <v>13</v>
      </c>
      <c r="F1427" s="13" t="s">
        <v>31</v>
      </c>
      <c r="G1427" s="14">
        <v>369.86</v>
      </c>
      <c r="H1427" s="13" t="s">
        <v>14</v>
      </c>
      <c r="I1427" s="13" t="s">
        <v>15</v>
      </c>
    </row>
    <row r="1428" ht="36.75" customHeight="1">
      <c r="A1428" s="19" t="s">
        <v>897</v>
      </c>
      <c r="B1428" s="10" t="s">
        <v>1512</v>
      </c>
      <c r="C1428" s="10" t="s">
        <v>1508</v>
      </c>
      <c r="D1428" s="10" t="s">
        <v>109</v>
      </c>
      <c r="E1428" s="10" t="s">
        <v>13</v>
      </c>
      <c r="F1428" s="13" t="s">
        <v>31</v>
      </c>
      <c r="G1428" s="14">
        <v>369.86</v>
      </c>
      <c r="H1428" s="13" t="s">
        <v>14</v>
      </c>
      <c r="I1428" s="13" t="s">
        <v>15</v>
      </c>
    </row>
    <row r="1429" ht="36.75" customHeight="1">
      <c r="A1429" s="19" t="s">
        <v>897</v>
      </c>
      <c r="B1429" s="10" t="s">
        <v>1513</v>
      </c>
      <c r="C1429" s="10" t="s">
        <v>1514</v>
      </c>
      <c r="D1429" s="10" t="s">
        <v>105</v>
      </c>
      <c r="E1429" s="10" t="s">
        <v>13</v>
      </c>
      <c r="F1429" s="13" t="s">
        <v>31</v>
      </c>
      <c r="G1429" s="14">
        <v>562.84</v>
      </c>
      <c r="H1429" s="13" t="s">
        <v>14</v>
      </c>
      <c r="I1429" s="13" t="s">
        <v>15</v>
      </c>
    </row>
    <row r="1430" ht="36.75" customHeight="1">
      <c r="A1430" s="19" t="s">
        <v>897</v>
      </c>
      <c r="B1430" s="10" t="s">
        <v>1515</v>
      </c>
      <c r="C1430" s="10" t="s">
        <v>1516</v>
      </c>
      <c r="D1430" s="10" t="s">
        <v>1510</v>
      </c>
      <c r="E1430" s="10" t="s">
        <v>13</v>
      </c>
      <c r="F1430" s="13" t="s">
        <v>31</v>
      </c>
      <c r="G1430" s="14">
        <v>538.0</v>
      </c>
      <c r="H1430" s="13" t="s">
        <v>14</v>
      </c>
      <c r="I1430" s="13" t="s">
        <v>15</v>
      </c>
    </row>
    <row r="1431" ht="36.75" customHeight="1">
      <c r="A1431" s="19" t="s">
        <v>897</v>
      </c>
      <c r="B1431" s="10" t="s">
        <v>1517</v>
      </c>
      <c r="C1431" s="10" t="s">
        <v>1518</v>
      </c>
      <c r="D1431" s="10" t="s">
        <v>669</v>
      </c>
      <c r="E1431" s="10" t="s">
        <v>13</v>
      </c>
      <c r="F1431" s="13" t="s">
        <v>31</v>
      </c>
      <c r="G1431" s="14">
        <v>498.24</v>
      </c>
      <c r="H1431" s="13" t="s">
        <v>14</v>
      </c>
      <c r="I1431" s="13" t="s">
        <v>15</v>
      </c>
    </row>
    <row r="1432" ht="36.75" customHeight="1">
      <c r="A1432" s="19" t="s">
        <v>897</v>
      </c>
      <c r="B1432" s="10" t="s">
        <v>1519</v>
      </c>
      <c r="C1432" s="10" t="s">
        <v>1520</v>
      </c>
      <c r="D1432" s="10" t="s">
        <v>105</v>
      </c>
      <c r="E1432" s="10" t="s">
        <v>13</v>
      </c>
      <c r="F1432" s="13" t="s">
        <v>31</v>
      </c>
      <c r="G1432" s="14">
        <v>728.38</v>
      </c>
      <c r="H1432" s="13" t="s">
        <v>14</v>
      </c>
      <c r="I1432" s="13" t="s">
        <v>15</v>
      </c>
    </row>
    <row r="1433" ht="36.75" customHeight="1">
      <c r="A1433" s="19" t="s">
        <v>897</v>
      </c>
      <c r="B1433" s="10" t="s">
        <v>1521</v>
      </c>
      <c r="C1433" s="10" t="s">
        <v>1522</v>
      </c>
      <c r="D1433" s="10" t="s">
        <v>968</v>
      </c>
      <c r="E1433" s="10" t="s">
        <v>13</v>
      </c>
      <c r="F1433" s="13" t="s">
        <v>31</v>
      </c>
      <c r="G1433" s="14">
        <v>300.0</v>
      </c>
      <c r="H1433" s="13" t="s">
        <v>14</v>
      </c>
      <c r="I1433" s="13" t="s">
        <v>15</v>
      </c>
    </row>
    <row r="1434" ht="36.75" customHeight="1">
      <c r="A1434" s="19" t="s">
        <v>897</v>
      </c>
      <c r="B1434" s="10" t="s">
        <v>1523</v>
      </c>
      <c r="C1434" s="10" t="s">
        <v>1524</v>
      </c>
      <c r="D1434" s="10" t="s">
        <v>968</v>
      </c>
      <c r="E1434" s="10" t="s">
        <v>13</v>
      </c>
      <c r="F1434" s="13" t="s">
        <v>31</v>
      </c>
      <c r="G1434" s="14">
        <v>527.99</v>
      </c>
      <c r="H1434" s="13" t="s">
        <v>14</v>
      </c>
      <c r="I1434" s="13" t="s">
        <v>15</v>
      </c>
    </row>
    <row r="1435" ht="36.75" customHeight="1">
      <c r="A1435" s="19" t="s">
        <v>897</v>
      </c>
      <c r="B1435" s="10" t="s">
        <v>1525</v>
      </c>
      <c r="C1435" s="10" t="s">
        <v>1526</v>
      </c>
      <c r="D1435" s="10" t="s">
        <v>398</v>
      </c>
      <c r="E1435" s="10" t="s">
        <v>13</v>
      </c>
      <c r="F1435" s="13" t="s">
        <v>31</v>
      </c>
      <c r="G1435" s="14">
        <v>527.99</v>
      </c>
      <c r="H1435" s="13" t="s">
        <v>14</v>
      </c>
      <c r="I1435" s="13" t="s">
        <v>15</v>
      </c>
    </row>
    <row r="1436" ht="36.75" customHeight="1">
      <c r="A1436" s="19" t="s">
        <v>897</v>
      </c>
      <c r="B1436" s="10" t="s">
        <v>1527</v>
      </c>
      <c r="C1436" s="10" t="s">
        <v>1528</v>
      </c>
      <c r="D1436" s="10" t="s">
        <v>1510</v>
      </c>
      <c r="E1436" s="10" t="s">
        <v>13</v>
      </c>
      <c r="F1436" s="13" t="s">
        <v>31</v>
      </c>
      <c r="G1436" s="14">
        <v>527.99</v>
      </c>
      <c r="H1436" s="13" t="s">
        <v>14</v>
      </c>
      <c r="I1436" s="13" t="s">
        <v>15</v>
      </c>
    </row>
    <row r="1437" ht="36.75" customHeight="1">
      <c r="A1437" s="19" t="s">
        <v>897</v>
      </c>
      <c r="B1437" s="10" t="s">
        <v>1529</v>
      </c>
      <c r="C1437" s="10" t="s">
        <v>1530</v>
      </c>
      <c r="D1437" s="10" t="s">
        <v>1510</v>
      </c>
      <c r="E1437" s="10" t="s">
        <v>13</v>
      </c>
      <c r="F1437" s="13" t="s">
        <v>31</v>
      </c>
      <c r="G1437" s="14">
        <v>527.99</v>
      </c>
      <c r="H1437" s="13" t="s">
        <v>14</v>
      </c>
      <c r="I1437" s="13" t="s">
        <v>15</v>
      </c>
    </row>
    <row r="1438" ht="36.75" customHeight="1">
      <c r="A1438" s="19" t="s">
        <v>897</v>
      </c>
      <c r="B1438" s="10" t="s">
        <v>1531</v>
      </c>
      <c r="C1438" s="10" t="s">
        <v>1532</v>
      </c>
      <c r="D1438" s="10" t="s">
        <v>1510</v>
      </c>
      <c r="E1438" s="10" t="s">
        <v>13</v>
      </c>
      <c r="F1438" s="13" t="s">
        <v>31</v>
      </c>
      <c r="G1438" s="14">
        <v>527.99</v>
      </c>
      <c r="H1438" s="13" t="s">
        <v>14</v>
      </c>
      <c r="I1438" s="13" t="s">
        <v>15</v>
      </c>
    </row>
    <row r="1439" ht="36.75" customHeight="1">
      <c r="A1439" s="19" t="s">
        <v>897</v>
      </c>
      <c r="B1439" s="10" t="s">
        <v>1533</v>
      </c>
      <c r="C1439" s="10" t="s">
        <v>1534</v>
      </c>
      <c r="D1439" s="10" t="s">
        <v>1535</v>
      </c>
      <c r="E1439" s="10" t="s">
        <v>13</v>
      </c>
      <c r="F1439" s="13" t="s">
        <v>31</v>
      </c>
      <c r="G1439" s="14">
        <v>371.99</v>
      </c>
      <c r="H1439" s="13" t="s">
        <v>14</v>
      </c>
      <c r="I1439" s="13" t="s">
        <v>15</v>
      </c>
    </row>
    <row r="1440" ht="36.75" customHeight="1">
      <c r="A1440" s="19" t="s">
        <v>897</v>
      </c>
      <c r="B1440" s="10" t="s">
        <v>1536</v>
      </c>
      <c r="C1440" s="10" t="s">
        <v>1537</v>
      </c>
      <c r="D1440" s="10" t="s">
        <v>354</v>
      </c>
      <c r="E1440" s="10" t="s">
        <v>13</v>
      </c>
      <c r="F1440" s="13" t="s">
        <v>31</v>
      </c>
      <c r="G1440" s="14">
        <v>1504.8</v>
      </c>
      <c r="H1440" s="13" t="s">
        <v>14</v>
      </c>
      <c r="I1440" s="13" t="s">
        <v>15</v>
      </c>
    </row>
    <row r="1441" ht="36.75" customHeight="1">
      <c r="A1441" s="19" t="s">
        <v>897</v>
      </c>
      <c r="B1441" s="10" t="s">
        <v>1538</v>
      </c>
      <c r="C1441" s="10" t="s">
        <v>1539</v>
      </c>
      <c r="D1441" s="10" t="s">
        <v>105</v>
      </c>
      <c r="E1441" s="10" t="s">
        <v>13</v>
      </c>
      <c r="F1441" s="13" t="s">
        <v>31</v>
      </c>
      <c r="G1441" s="14">
        <v>1555.38</v>
      </c>
      <c r="H1441" s="13" t="s">
        <v>14</v>
      </c>
      <c r="I1441" s="13" t="s">
        <v>15</v>
      </c>
    </row>
    <row r="1442" ht="36.75" customHeight="1">
      <c r="A1442" s="19" t="s">
        <v>897</v>
      </c>
      <c r="B1442" s="10" t="s">
        <v>1540</v>
      </c>
      <c r="C1442" s="10" t="s">
        <v>1541</v>
      </c>
      <c r="D1442" s="10" t="s">
        <v>386</v>
      </c>
      <c r="E1442" s="10" t="s">
        <v>13</v>
      </c>
      <c r="F1442" s="13" t="s">
        <v>31</v>
      </c>
      <c r="G1442" s="14">
        <v>1714.46</v>
      </c>
      <c r="H1442" s="13" t="s">
        <v>14</v>
      </c>
      <c r="I1442" s="13" t="s">
        <v>15</v>
      </c>
    </row>
    <row r="1443" ht="36.75" customHeight="1">
      <c r="A1443" s="19" t="s">
        <v>897</v>
      </c>
      <c r="B1443" s="10" t="s">
        <v>1542</v>
      </c>
      <c r="C1443" s="10" t="s">
        <v>1541</v>
      </c>
      <c r="D1443" s="10" t="s">
        <v>386</v>
      </c>
      <c r="E1443" s="10" t="s">
        <v>13</v>
      </c>
      <c r="F1443" s="13" t="s">
        <v>31</v>
      </c>
      <c r="G1443" s="14">
        <v>1714.46</v>
      </c>
      <c r="H1443" s="13" t="s">
        <v>14</v>
      </c>
      <c r="I1443" s="13" t="s">
        <v>15</v>
      </c>
    </row>
    <row r="1444" ht="36.75" customHeight="1">
      <c r="A1444" s="19" t="s">
        <v>897</v>
      </c>
      <c r="B1444" s="10" t="s">
        <v>1543</v>
      </c>
      <c r="C1444" s="10" t="s">
        <v>1544</v>
      </c>
      <c r="D1444" s="10" t="s">
        <v>1545</v>
      </c>
      <c r="E1444" s="10" t="s">
        <v>13</v>
      </c>
      <c r="F1444" s="13" t="s">
        <v>31</v>
      </c>
      <c r="G1444" s="14">
        <v>4638.83</v>
      </c>
      <c r="H1444" s="13" t="s">
        <v>14</v>
      </c>
      <c r="I1444" s="13" t="s">
        <v>15</v>
      </c>
    </row>
    <row r="1445" ht="36.75" customHeight="1">
      <c r="A1445" s="19" t="s">
        <v>897</v>
      </c>
      <c r="B1445" s="10" t="s">
        <v>1546</v>
      </c>
      <c r="C1445" s="10" t="s">
        <v>1547</v>
      </c>
      <c r="D1445" s="10" t="s">
        <v>1548</v>
      </c>
      <c r="E1445" s="10" t="s">
        <v>13</v>
      </c>
      <c r="F1445" s="13" t="s">
        <v>31</v>
      </c>
      <c r="G1445" s="14">
        <v>4638.83</v>
      </c>
      <c r="H1445" s="13" t="s">
        <v>14</v>
      </c>
      <c r="I1445" s="13" t="s">
        <v>15</v>
      </c>
    </row>
    <row r="1446" ht="36.75" customHeight="1">
      <c r="A1446" s="19" t="s">
        <v>897</v>
      </c>
      <c r="B1446" s="10" t="s">
        <v>1549</v>
      </c>
      <c r="C1446" s="10" t="s">
        <v>1550</v>
      </c>
      <c r="D1446" s="10" t="s">
        <v>345</v>
      </c>
      <c r="E1446" s="10" t="s">
        <v>13</v>
      </c>
      <c r="F1446" s="13" t="s">
        <v>31</v>
      </c>
      <c r="G1446" s="14">
        <v>4638.83</v>
      </c>
      <c r="H1446" s="13" t="s">
        <v>14</v>
      </c>
      <c r="I1446" s="13" t="s">
        <v>15</v>
      </c>
    </row>
    <row r="1447" ht="36.75" customHeight="1">
      <c r="A1447" s="19" t="s">
        <v>897</v>
      </c>
      <c r="B1447" s="10" t="s">
        <v>1551</v>
      </c>
      <c r="C1447" s="10" t="s">
        <v>1552</v>
      </c>
      <c r="D1447" s="10" t="s">
        <v>1553</v>
      </c>
      <c r="E1447" s="10" t="s">
        <v>13</v>
      </c>
      <c r="F1447" s="13" t="s">
        <v>31</v>
      </c>
      <c r="G1447" s="14">
        <v>4638.83</v>
      </c>
      <c r="H1447" s="13" t="s">
        <v>14</v>
      </c>
      <c r="I1447" s="13" t="s">
        <v>15</v>
      </c>
    </row>
    <row r="1448" ht="36.75" customHeight="1">
      <c r="A1448" s="19" t="s">
        <v>897</v>
      </c>
      <c r="B1448" s="10" t="s">
        <v>1554</v>
      </c>
      <c r="C1448" s="10" t="s">
        <v>1555</v>
      </c>
      <c r="D1448" s="10" t="s">
        <v>1553</v>
      </c>
      <c r="E1448" s="10" t="s">
        <v>13</v>
      </c>
      <c r="F1448" s="13" t="s">
        <v>31</v>
      </c>
      <c r="G1448" s="14">
        <v>4638.83</v>
      </c>
      <c r="H1448" s="13" t="s">
        <v>14</v>
      </c>
      <c r="I1448" s="13" t="s">
        <v>15</v>
      </c>
    </row>
    <row r="1449" ht="36.75" customHeight="1">
      <c r="A1449" s="19" t="s">
        <v>897</v>
      </c>
      <c r="B1449" s="10" t="s">
        <v>1556</v>
      </c>
      <c r="C1449" s="10" t="s">
        <v>1557</v>
      </c>
      <c r="D1449" s="10" t="s">
        <v>1553</v>
      </c>
      <c r="E1449" s="10" t="s">
        <v>13</v>
      </c>
      <c r="F1449" s="13" t="s">
        <v>31</v>
      </c>
      <c r="G1449" s="14">
        <v>2391.15</v>
      </c>
      <c r="H1449" s="13" t="s">
        <v>14</v>
      </c>
      <c r="I1449" s="13" t="s">
        <v>15</v>
      </c>
    </row>
    <row r="1450" ht="36.75" customHeight="1">
      <c r="A1450" s="19" t="s">
        <v>897</v>
      </c>
      <c r="B1450" s="10" t="s">
        <v>1558</v>
      </c>
      <c r="C1450" s="10" t="s">
        <v>1559</v>
      </c>
      <c r="D1450" s="10" t="s">
        <v>1553</v>
      </c>
      <c r="E1450" s="10" t="s">
        <v>13</v>
      </c>
      <c r="F1450" s="13" t="s">
        <v>31</v>
      </c>
      <c r="G1450" s="14">
        <v>4638.83</v>
      </c>
      <c r="H1450" s="13" t="s">
        <v>14</v>
      </c>
      <c r="I1450" s="13" t="s">
        <v>15</v>
      </c>
    </row>
    <row r="1451" ht="36.75" customHeight="1">
      <c r="A1451" s="19" t="s">
        <v>897</v>
      </c>
      <c r="B1451" s="10">
        <v>2933268.0</v>
      </c>
      <c r="C1451" s="10" t="s">
        <v>1560</v>
      </c>
      <c r="D1451" s="10" t="s">
        <v>559</v>
      </c>
      <c r="E1451" s="10" t="s">
        <v>101</v>
      </c>
      <c r="F1451" s="11">
        <v>44757.0</v>
      </c>
      <c r="G1451" s="14">
        <v>689.0</v>
      </c>
      <c r="H1451" s="13" t="s">
        <v>15</v>
      </c>
      <c r="I1451" s="13" t="s">
        <v>14</v>
      </c>
    </row>
    <row r="1452" ht="36.75" customHeight="1">
      <c r="A1452" s="19" t="s">
        <v>897</v>
      </c>
      <c r="B1452" s="10">
        <v>2933269.0</v>
      </c>
      <c r="C1452" s="10" t="s">
        <v>1560</v>
      </c>
      <c r="D1452" s="10" t="s">
        <v>371</v>
      </c>
      <c r="E1452" s="10" t="s">
        <v>101</v>
      </c>
      <c r="F1452" s="11">
        <v>44757.0</v>
      </c>
      <c r="G1452" s="14">
        <v>689.0</v>
      </c>
      <c r="H1452" s="13" t="s">
        <v>15</v>
      </c>
      <c r="I1452" s="13" t="s">
        <v>14</v>
      </c>
    </row>
    <row r="1453" ht="36.75" customHeight="1">
      <c r="A1453" s="19" t="s">
        <v>897</v>
      </c>
      <c r="B1453" s="10">
        <v>2933270.0</v>
      </c>
      <c r="C1453" s="10" t="s">
        <v>1560</v>
      </c>
      <c r="D1453" s="10" t="s">
        <v>370</v>
      </c>
      <c r="E1453" s="10" t="s">
        <v>101</v>
      </c>
      <c r="F1453" s="11">
        <v>44757.0</v>
      </c>
      <c r="G1453" s="14">
        <v>689.0</v>
      </c>
      <c r="H1453" s="13" t="s">
        <v>15</v>
      </c>
      <c r="I1453" s="13" t="s">
        <v>14</v>
      </c>
    </row>
    <row r="1454" ht="36.75" customHeight="1">
      <c r="A1454" s="19" t="s">
        <v>897</v>
      </c>
      <c r="B1454" s="10" t="s">
        <v>1561</v>
      </c>
      <c r="C1454" s="10" t="s">
        <v>1562</v>
      </c>
      <c r="D1454" s="10" t="s">
        <v>119</v>
      </c>
      <c r="E1454" s="10" t="s">
        <v>13</v>
      </c>
      <c r="F1454" s="13" t="s">
        <v>31</v>
      </c>
      <c r="G1454" s="14">
        <v>838.73</v>
      </c>
      <c r="H1454" s="13" t="s">
        <v>14</v>
      </c>
      <c r="I1454" s="13" t="s">
        <v>15</v>
      </c>
    </row>
    <row r="1455" ht="36.75" customHeight="1">
      <c r="A1455" s="19" t="s">
        <v>897</v>
      </c>
      <c r="B1455" s="10" t="s">
        <v>1563</v>
      </c>
      <c r="C1455" s="10" t="s">
        <v>1564</v>
      </c>
      <c r="D1455" s="10" t="s">
        <v>386</v>
      </c>
      <c r="E1455" s="10" t="s">
        <v>13</v>
      </c>
      <c r="F1455" s="13" t="s">
        <v>31</v>
      </c>
      <c r="G1455" s="14">
        <v>838.73</v>
      </c>
      <c r="H1455" s="13" t="s">
        <v>14</v>
      </c>
      <c r="I1455" s="13" t="s">
        <v>15</v>
      </c>
    </row>
    <row r="1456" ht="36.75" customHeight="1">
      <c r="A1456" s="19" t="s">
        <v>897</v>
      </c>
      <c r="B1456" s="10" t="s">
        <v>1565</v>
      </c>
      <c r="C1456" s="10" t="s">
        <v>1566</v>
      </c>
      <c r="D1456" s="10" t="s">
        <v>386</v>
      </c>
      <c r="E1456" s="10" t="s">
        <v>13</v>
      </c>
      <c r="F1456" s="13" t="s">
        <v>31</v>
      </c>
      <c r="G1456" s="14">
        <v>838.73</v>
      </c>
      <c r="H1456" s="13" t="s">
        <v>14</v>
      </c>
      <c r="I1456" s="13" t="s">
        <v>15</v>
      </c>
    </row>
    <row r="1457" ht="36.75" customHeight="1">
      <c r="A1457" s="19" t="s">
        <v>897</v>
      </c>
      <c r="B1457" s="10" t="s">
        <v>1567</v>
      </c>
      <c r="C1457" s="10" t="s">
        <v>1568</v>
      </c>
      <c r="D1457" s="10" t="s">
        <v>20</v>
      </c>
      <c r="E1457" s="10" t="s">
        <v>13</v>
      </c>
      <c r="F1457" s="13" t="s">
        <v>31</v>
      </c>
      <c r="G1457" s="14">
        <v>838.73</v>
      </c>
      <c r="H1457" s="13" t="s">
        <v>14</v>
      </c>
      <c r="I1457" s="13" t="s">
        <v>15</v>
      </c>
    </row>
    <row r="1458" ht="36.75" customHeight="1">
      <c r="A1458" s="19" t="s">
        <v>897</v>
      </c>
      <c r="B1458" s="10" t="s">
        <v>1569</v>
      </c>
      <c r="C1458" s="10" t="s">
        <v>1570</v>
      </c>
      <c r="D1458" s="10" t="s">
        <v>20</v>
      </c>
      <c r="E1458" s="10" t="s">
        <v>13</v>
      </c>
      <c r="F1458" s="13" t="s">
        <v>31</v>
      </c>
      <c r="G1458" s="14">
        <v>791.21</v>
      </c>
      <c r="H1458" s="13" t="s">
        <v>14</v>
      </c>
      <c r="I1458" s="13" t="s">
        <v>15</v>
      </c>
    </row>
    <row r="1459" ht="36.75" customHeight="1">
      <c r="A1459" s="19" t="s">
        <v>897</v>
      </c>
      <c r="B1459" s="10" t="s">
        <v>1571</v>
      </c>
      <c r="C1459" s="10" t="s">
        <v>1572</v>
      </c>
      <c r="D1459" s="10" t="s">
        <v>1545</v>
      </c>
      <c r="E1459" s="10" t="s">
        <v>13</v>
      </c>
      <c r="F1459" s="13" t="s">
        <v>31</v>
      </c>
      <c r="G1459" s="14">
        <v>838.73</v>
      </c>
      <c r="H1459" s="13" t="s">
        <v>14</v>
      </c>
      <c r="I1459" s="13" t="s">
        <v>15</v>
      </c>
    </row>
    <row r="1460" ht="36.75" customHeight="1">
      <c r="A1460" s="19" t="s">
        <v>897</v>
      </c>
      <c r="B1460" s="10">
        <v>2362923.0</v>
      </c>
      <c r="C1460" s="10" t="s">
        <v>1573</v>
      </c>
      <c r="D1460" s="10" t="s">
        <v>386</v>
      </c>
      <c r="E1460" s="10" t="s">
        <v>13</v>
      </c>
      <c r="F1460" s="11">
        <v>44384.0</v>
      </c>
      <c r="G1460" s="14">
        <v>1075.0</v>
      </c>
      <c r="H1460" s="13" t="s">
        <v>14</v>
      </c>
      <c r="I1460" s="13" t="s">
        <v>15</v>
      </c>
    </row>
    <row r="1461" ht="36.75" customHeight="1">
      <c r="A1461" s="19" t="s">
        <v>897</v>
      </c>
      <c r="B1461" s="10">
        <v>2362924.0</v>
      </c>
      <c r="C1461" s="10" t="s">
        <v>1573</v>
      </c>
      <c r="D1461" s="10" t="s">
        <v>386</v>
      </c>
      <c r="E1461" s="10" t="s">
        <v>13</v>
      </c>
      <c r="F1461" s="11">
        <v>44384.0</v>
      </c>
      <c r="G1461" s="14">
        <v>1075.0</v>
      </c>
      <c r="H1461" s="13" t="s">
        <v>14</v>
      </c>
      <c r="I1461" s="13" t="s">
        <v>15</v>
      </c>
    </row>
    <row r="1462" ht="36.75" customHeight="1">
      <c r="A1462" s="19" t="s">
        <v>897</v>
      </c>
      <c r="B1462" s="10">
        <v>2362925.0</v>
      </c>
      <c r="C1462" s="10" t="s">
        <v>1573</v>
      </c>
      <c r="D1462" s="10" t="s">
        <v>386</v>
      </c>
      <c r="E1462" s="10" t="s">
        <v>13</v>
      </c>
      <c r="F1462" s="11">
        <v>44384.0</v>
      </c>
      <c r="G1462" s="14">
        <v>1075.0</v>
      </c>
      <c r="H1462" s="13" t="s">
        <v>14</v>
      </c>
      <c r="I1462" s="13" t="s">
        <v>15</v>
      </c>
    </row>
    <row r="1463" ht="36.75" customHeight="1">
      <c r="A1463" s="19" t="s">
        <v>897</v>
      </c>
      <c r="B1463" s="10">
        <v>2362926.0</v>
      </c>
      <c r="C1463" s="10" t="s">
        <v>1573</v>
      </c>
      <c r="D1463" s="10" t="s">
        <v>386</v>
      </c>
      <c r="E1463" s="10" t="s">
        <v>13</v>
      </c>
      <c r="F1463" s="11">
        <v>44384.0</v>
      </c>
      <c r="G1463" s="14">
        <v>1075.0</v>
      </c>
      <c r="H1463" s="13" t="s">
        <v>14</v>
      </c>
      <c r="I1463" s="13" t="s">
        <v>15</v>
      </c>
    </row>
    <row r="1464" ht="36.75" customHeight="1">
      <c r="A1464" s="19" t="s">
        <v>897</v>
      </c>
      <c r="B1464" s="10">
        <v>2362927.0</v>
      </c>
      <c r="C1464" s="10" t="s">
        <v>1573</v>
      </c>
      <c r="D1464" s="10" t="s">
        <v>386</v>
      </c>
      <c r="E1464" s="10" t="s">
        <v>13</v>
      </c>
      <c r="F1464" s="11">
        <v>44384.0</v>
      </c>
      <c r="G1464" s="14">
        <v>1075.0</v>
      </c>
      <c r="H1464" s="13" t="s">
        <v>14</v>
      </c>
      <c r="I1464" s="13" t="s">
        <v>15</v>
      </c>
    </row>
    <row r="1465" ht="36.75" customHeight="1">
      <c r="A1465" s="19" t="s">
        <v>897</v>
      </c>
      <c r="B1465" s="10">
        <v>2362928.0</v>
      </c>
      <c r="C1465" s="10" t="s">
        <v>1573</v>
      </c>
      <c r="D1465" s="10" t="s">
        <v>444</v>
      </c>
      <c r="E1465" s="10" t="s">
        <v>377</v>
      </c>
      <c r="F1465" s="11">
        <v>44384.0</v>
      </c>
      <c r="G1465" s="14">
        <v>1075.0</v>
      </c>
      <c r="H1465" s="13" t="s">
        <v>14</v>
      </c>
      <c r="I1465" s="13" t="s">
        <v>15</v>
      </c>
    </row>
    <row r="1466" ht="36.75" customHeight="1">
      <c r="A1466" s="19" t="s">
        <v>897</v>
      </c>
      <c r="B1466" s="10">
        <v>2362929.0</v>
      </c>
      <c r="C1466" s="10" t="s">
        <v>1573</v>
      </c>
      <c r="D1466" s="10" t="s">
        <v>444</v>
      </c>
      <c r="E1466" s="10" t="s">
        <v>13</v>
      </c>
      <c r="F1466" s="11">
        <v>44384.0</v>
      </c>
      <c r="G1466" s="14">
        <v>1075.0</v>
      </c>
      <c r="H1466" s="13" t="s">
        <v>14</v>
      </c>
      <c r="I1466" s="13" t="s">
        <v>15</v>
      </c>
    </row>
    <row r="1467" ht="36.75" customHeight="1">
      <c r="A1467" s="19" t="s">
        <v>897</v>
      </c>
      <c r="B1467" s="10">
        <v>2362930.0</v>
      </c>
      <c r="C1467" s="10" t="s">
        <v>1573</v>
      </c>
      <c r="D1467" s="10" t="s">
        <v>444</v>
      </c>
      <c r="E1467" s="10" t="s">
        <v>13</v>
      </c>
      <c r="F1467" s="11">
        <v>44384.0</v>
      </c>
      <c r="G1467" s="14">
        <v>1075.0</v>
      </c>
      <c r="H1467" s="13" t="s">
        <v>14</v>
      </c>
      <c r="I1467" s="13" t="s">
        <v>15</v>
      </c>
    </row>
    <row r="1468" ht="36.75" customHeight="1">
      <c r="A1468" s="19" t="s">
        <v>897</v>
      </c>
      <c r="B1468" s="10">
        <v>2362922.0</v>
      </c>
      <c r="C1468" s="10" t="s">
        <v>1573</v>
      </c>
      <c r="D1468" s="10" t="s">
        <v>1469</v>
      </c>
      <c r="E1468" s="10" t="s">
        <v>13</v>
      </c>
      <c r="F1468" s="11">
        <v>44384.0</v>
      </c>
      <c r="G1468" s="14">
        <v>1075.0</v>
      </c>
      <c r="H1468" s="13" t="s">
        <v>14</v>
      </c>
      <c r="I1468" s="13" t="s">
        <v>15</v>
      </c>
    </row>
    <row r="1469" ht="36.75" customHeight="1">
      <c r="A1469" s="19" t="s">
        <v>897</v>
      </c>
      <c r="B1469" s="10">
        <v>2362921.0</v>
      </c>
      <c r="C1469" s="10" t="s">
        <v>1573</v>
      </c>
      <c r="D1469" s="10" t="s">
        <v>1574</v>
      </c>
      <c r="E1469" s="10" t="s">
        <v>13</v>
      </c>
      <c r="F1469" s="11">
        <v>44384.0</v>
      </c>
      <c r="G1469" s="14">
        <v>1075.0</v>
      </c>
      <c r="H1469" s="13" t="s">
        <v>14</v>
      </c>
      <c r="I1469" s="13" t="s">
        <v>15</v>
      </c>
    </row>
    <row r="1470" ht="36.75" customHeight="1">
      <c r="A1470" s="19" t="s">
        <v>897</v>
      </c>
      <c r="B1470" s="10" t="s">
        <v>1575</v>
      </c>
      <c r="C1470" s="10" t="s">
        <v>1576</v>
      </c>
      <c r="D1470" s="10" t="s">
        <v>18</v>
      </c>
      <c r="E1470" s="10" t="s">
        <v>13</v>
      </c>
      <c r="F1470" s="13" t="s">
        <v>31</v>
      </c>
      <c r="G1470" s="14">
        <v>838.73</v>
      </c>
      <c r="H1470" s="13" t="s">
        <v>14</v>
      </c>
      <c r="I1470" s="13" t="s">
        <v>15</v>
      </c>
    </row>
    <row r="1471" ht="36.75" customHeight="1">
      <c r="A1471" s="19" t="s">
        <v>897</v>
      </c>
      <c r="B1471" s="10" t="s">
        <v>1577</v>
      </c>
      <c r="C1471" s="10" t="s">
        <v>1578</v>
      </c>
      <c r="D1471" s="10" t="s">
        <v>20</v>
      </c>
      <c r="E1471" s="10" t="s">
        <v>13</v>
      </c>
      <c r="F1471" s="13" t="s">
        <v>31</v>
      </c>
      <c r="G1471" s="14">
        <v>838.73</v>
      </c>
      <c r="H1471" s="13" t="s">
        <v>14</v>
      </c>
      <c r="I1471" s="13" t="s">
        <v>15</v>
      </c>
    </row>
    <row r="1472" ht="36.75" customHeight="1">
      <c r="A1472" s="19" t="s">
        <v>897</v>
      </c>
      <c r="B1472" s="10" t="s">
        <v>1579</v>
      </c>
      <c r="C1472" s="10" t="s">
        <v>1580</v>
      </c>
      <c r="D1472" s="10" t="s">
        <v>20</v>
      </c>
      <c r="E1472" s="10" t="s">
        <v>13</v>
      </c>
      <c r="F1472" s="13" t="s">
        <v>31</v>
      </c>
      <c r="G1472" s="14">
        <v>838.73</v>
      </c>
      <c r="H1472" s="13" t="s">
        <v>14</v>
      </c>
      <c r="I1472" s="13" t="s">
        <v>15</v>
      </c>
    </row>
    <row r="1473" ht="36.75" customHeight="1">
      <c r="A1473" s="19" t="s">
        <v>897</v>
      </c>
      <c r="B1473" s="10" t="s">
        <v>1581</v>
      </c>
      <c r="C1473" s="10" t="s">
        <v>1582</v>
      </c>
      <c r="D1473" s="10" t="s">
        <v>20</v>
      </c>
      <c r="E1473" s="10" t="s">
        <v>13</v>
      </c>
      <c r="F1473" s="13" t="s">
        <v>31</v>
      </c>
      <c r="G1473" s="14">
        <v>838.73</v>
      </c>
      <c r="H1473" s="13" t="s">
        <v>14</v>
      </c>
      <c r="I1473" s="13" t="s">
        <v>15</v>
      </c>
    </row>
    <row r="1474" ht="36.75" customHeight="1">
      <c r="A1474" s="19" t="s">
        <v>897</v>
      </c>
      <c r="B1474" s="10" t="s">
        <v>1583</v>
      </c>
      <c r="C1474" s="10" t="s">
        <v>1584</v>
      </c>
      <c r="D1474" s="10" t="s">
        <v>358</v>
      </c>
      <c r="E1474" s="10" t="s">
        <v>13</v>
      </c>
      <c r="F1474" s="13" t="s">
        <v>31</v>
      </c>
      <c r="G1474" s="14">
        <v>617.86</v>
      </c>
      <c r="H1474" s="13" t="s">
        <v>14</v>
      </c>
      <c r="I1474" s="13" t="s">
        <v>15</v>
      </c>
    </row>
    <row r="1475" ht="36.75" customHeight="1">
      <c r="A1475" s="19" t="s">
        <v>897</v>
      </c>
      <c r="B1475" s="10">
        <v>2620531.0</v>
      </c>
      <c r="C1475" s="10" t="s">
        <v>1585</v>
      </c>
      <c r="D1475" s="10" t="s">
        <v>343</v>
      </c>
      <c r="E1475" s="10" t="s">
        <v>13</v>
      </c>
      <c r="F1475" s="18">
        <v>44726.0</v>
      </c>
      <c r="G1475" s="14">
        <v>496.63</v>
      </c>
      <c r="H1475" s="13" t="s">
        <v>14</v>
      </c>
      <c r="I1475" s="13" t="s">
        <v>15</v>
      </c>
    </row>
    <row r="1476" ht="36.75" customHeight="1">
      <c r="A1476" s="19" t="s">
        <v>897</v>
      </c>
      <c r="B1476" s="10">
        <v>2620532.0</v>
      </c>
      <c r="C1476" s="10" t="s">
        <v>1585</v>
      </c>
      <c r="D1476" s="10" t="s">
        <v>343</v>
      </c>
      <c r="E1476" s="10" t="s">
        <v>13</v>
      </c>
      <c r="F1476" s="18">
        <v>44726.0</v>
      </c>
      <c r="G1476" s="14">
        <v>496.63</v>
      </c>
      <c r="H1476" s="13" t="s">
        <v>14</v>
      </c>
      <c r="I1476" s="13" t="s">
        <v>15</v>
      </c>
    </row>
    <row r="1477" ht="36.75" customHeight="1">
      <c r="A1477" s="19" t="s">
        <v>897</v>
      </c>
      <c r="B1477" s="10">
        <v>2620533.0</v>
      </c>
      <c r="C1477" s="10" t="s">
        <v>1585</v>
      </c>
      <c r="D1477" s="10" t="s">
        <v>343</v>
      </c>
      <c r="E1477" s="10" t="s">
        <v>13</v>
      </c>
      <c r="F1477" s="18">
        <v>44726.0</v>
      </c>
      <c r="G1477" s="14">
        <v>496.63</v>
      </c>
      <c r="H1477" s="13" t="s">
        <v>14</v>
      </c>
      <c r="I1477" s="13" t="s">
        <v>15</v>
      </c>
    </row>
    <row r="1478" ht="36.75" customHeight="1">
      <c r="A1478" s="19" t="s">
        <v>897</v>
      </c>
      <c r="B1478" s="10">
        <v>2620546.0</v>
      </c>
      <c r="C1478" s="10" t="s">
        <v>1585</v>
      </c>
      <c r="D1478" s="10" t="s">
        <v>343</v>
      </c>
      <c r="E1478" s="10" t="s">
        <v>13</v>
      </c>
      <c r="F1478" s="18">
        <v>44726.0</v>
      </c>
      <c r="G1478" s="14">
        <v>496.63</v>
      </c>
      <c r="H1478" s="13" t="s">
        <v>14</v>
      </c>
      <c r="I1478" s="13" t="s">
        <v>15</v>
      </c>
    </row>
    <row r="1479" ht="36.75" customHeight="1">
      <c r="A1479" s="19" t="s">
        <v>897</v>
      </c>
      <c r="B1479" s="10">
        <v>2620547.0</v>
      </c>
      <c r="C1479" s="10" t="s">
        <v>1585</v>
      </c>
      <c r="D1479" s="10" t="s">
        <v>343</v>
      </c>
      <c r="E1479" s="10" t="s">
        <v>13</v>
      </c>
      <c r="F1479" s="18">
        <v>44726.0</v>
      </c>
      <c r="G1479" s="14">
        <v>496.63</v>
      </c>
      <c r="H1479" s="13" t="s">
        <v>14</v>
      </c>
      <c r="I1479" s="13" t="s">
        <v>15</v>
      </c>
    </row>
    <row r="1480" ht="36.75" customHeight="1">
      <c r="A1480" s="19" t="s">
        <v>897</v>
      </c>
      <c r="B1480" s="10">
        <v>2620548.0</v>
      </c>
      <c r="C1480" s="10" t="s">
        <v>1585</v>
      </c>
      <c r="D1480" s="10" t="s">
        <v>343</v>
      </c>
      <c r="E1480" s="10" t="s">
        <v>13</v>
      </c>
      <c r="F1480" s="18">
        <v>44726.0</v>
      </c>
      <c r="G1480" s="14">
        <v>496.63</v>
      </c>
      <c r="H1480" s="13" t="s">
        <v>14</v>
      </c>
      <c r="I1480" s="13" t="s">
        <v>15</v>
      </c>
    </row>
    <row r="1481" ht="36.75" customHeight="1">
      <c r="A1481" s="19" t="s">
        <v>897</v>
      </c>
      <c r="B1481" s="10">
        <v>2620549.0</v>
      </c>
      <c r="C1481" s="10" t="s">
        <v>1585</v>
      </c>
      <c r="D1481" s="10" t="s">
        <v>370</v>
      </c>
      <c r="E1481" s="10" t="s">
        <v>13</v>
      </c>
      <c r="F1481" s="18">
        <v>44726.0</v>
      </c>
      <c r="G1481" s="14">
        <v>496.63</v>
      </c>
      <c r="H1481" s="13" t="s">
        <v>14</v>
      </c>
      <c r="I1481" s="13" t="s">
        <v>15</v>
      </c>
    </row>
    <row r="1482" ht="36.75" customHeight="1">
      <c r="A1482" s="19" t="s">
        <v>897</v>
      </c>
      <c r="B1482" s="10">
        <v>2620550.0</v>
      </c>
      <c r="C1482" s="10" t="s">
        <v>1585</v>
      </c>
      <c r="D1482" s="10" t="s">
        <v>354</v>
      </c>
      <c r="E1482" s="10" t="s">
        <v>13</v>
      </c>
      <c r="F1482" s="18">
        <v>44726.0</v>
      </c>
      <c r="G1482" s="14">
        <v>496.63</v>
      </c>
      <c r="H1482" s="13" t="s">
        <v>14</v>
      </c>
      <c r="I1482" s="13" t="s">
        <v>15</v>
      </c>
    </row>
    <row r="1483" ht="36.75" customHeight="1">
      <c r="A1483" s="19" t="s">
        <v>897</v>
      </c>
      <c r="B1483" s="10">
        <v>2620551.0</v>
      </c>
      <c r="C1483" s="10" t="s">
        <v>1585</v>
      </c>
      <c r="D1483" s="10" t="s">
        <v>71</v>
      </c>
      <c r="E1483" s="10" t="s">
        <v>13</v>
      </c>
      <c r="F1483" s="18">
        <v>44726.0</v>
      </c>
      <c r="G1483" s="14">
        <v>496.63</v>
      </c>
      <c r="H1483" s="13" t="s">
        <v>14</v>
      </c>
      <c r="I1483" s="13" t="s">
        <v>15</v>
      </c>
    </row>
    <row r="1484" ht="36.75" customHeight="1">
      <c r="A1484" s="19" t="s">
        <v>897</v>
      </c>
      <c r="B1484" s="10">
        <v>2620552.0</v>
      </c>
      <c r="C1484" s="10" t="s">
        <v>1585</v>
      </c>
      <c r="D1484" s="10" t="s">
        <v>354</v>
      </c>
      <c r="E1484" s="10" t="s">
        <v>13</v>
      </c>
      <c r="F1484" s="18">
        <v>44726.0</v>
      </c>
      <c r="G1484" s="14">
        <v>496.63</v>
      </c>
      <c r="H1484" s="13" t="s">
        <v>14</v>
      </c>
      <c r="I1484" s="13" t="s">
        <v>15</v>
      </c>
    </row>
    <row r="1485" ht="36.75" customHeight="1">
      <c r="A1485" s="19" t="s">
        <v>897</v>
      </c>
      <c r="B1485" s="10">
        <v>2620554.0</v>
      </c>
      <c r="C1485" s="10" t="s">
        <v>1585</v>
      </c>
      <c r="D1485" s="10" t="s">
        <v>354</v>
      </c>
      <c r="E1485" s="10" t="s">
        <v>13</v>
      </c>
      <c r="F1485" s="18">
        <v>44726.0</v>
      </c>
      <c r="G1485" s="14">
        <v>496.63</v>
      </c>
      <c r="H1485" s="13" t="s">
        <v>14</v>
      </c>
      <c r="I1485" s="13" t="s">
        <v>15</v>
      </c>
    </row>
    <row r="1486" ht="36.75" customHeight="1">
      <c r="A1486" s="19" t="s">
        <v>897</v>
      </c>
      <c r="B1486" s="10">
        <v>2620555.0</v>
      </c>
      <c r="C1486" s="10" t="s">
        <v>1585</v>
      </c>
      <c r="D1486" s="10" t="s">
        <v>354</v>
      </c>
      <c r="E1486" s="10" t="s">
        <v>13</v>
      </c>
      <c r="F1486" s="18">
        <v>44726.0</v>
      </c>
      <c r="G1486" s="14">
        <v>496.63</v>
      </c>
      <c r="H1486" s="13" t="s">
        <v>14</v>
      </c>
      <c r="I1486" s="13" t="s">
        <v>15</v>
      </c>
    </row>
    <row r="1487" ht="36.75" customHeight="1">
      <c r="A1487" s="19" t="s">
        <v>897</v>
      </c>
      <c r="B1487" s="10" t="s">
        <v>1586</v>
      </c>
      <c r="C1487" s="10" t="s">
        <v>1587</v>
      </c>
      <c r="D1487" s="10" t="s">
        <v>386</v>
      </c>
      <c r="E1487" s="10" t="s">
        <v>13</v>
      </c>
      <c r="F1487" s="13" t="s">
        <v>31</v>
      </c>
      <c r="G1487" s="14">
        <v>845.15</v>
      </c>
      <c r="H1487" s="13" t="s">
        <v>14</v>
      </c>
      <c r="I1487" s="13" t="s">
        <v>15</v>
      </c>
    </row>
    <row r="1488" ht="36.75" customHeight="1">
      <c r="A1488" s="19" t="s">
        <v>897</v>
      </c>
      <c r="B1488" s="10" t="s">
        <v>1588</v>
      </c>
      <c r="C1488" s="10" t="s">
        <v>1589</v>
      </c>
      <c r="D1488" s="10" t="s">
        <v>20</v>
      </c>
      <c r="E1488" s="10" t="s">
        <v>13</v>
      </c>
      <c r="F1488" s="13" t="s">
        <v>31</v>
      </c>
      <c r="G1488" s="14">
        <v>902.95</v>
      </c>
      <c r="H1488" s="13" t="s">
        <v>14</v>
      </c>
      <c r="I1488" s="13" t="s">
        <v>15</v>
      </c>
    </row>
    <row r="1489" ht="36.75" customHeight="1">
      <c r="A1489" s="19" t="s">
        <v>897</v>
      </c>
      <c r="B1489" s="10" t="s">
        <v>1590</v>
      </c>
      <c r="C1489" s="10" t="s">
        <v>1591</v>
      </c>
      <c r="D1489" s="10" t="s">
        <v>20</v>
      </c>
      <c r="E1489" s="10" t="s">
        <v>13</v>
      </c>
      <c r="F1489" s="13" t="s">
        <v>31</v>
      </c>
      <c r="G1489" s="14">
        <v>902.95</v>
      </c>
      <c r="H1489" s="13" t="s">
        <v>14</v>
      </c>
      <c r="I1489" s="13" t="s">
        <v>15</v>
      </c>
    </row>
    <row r="1490" ht="36.75" customHeight="1">
      <c r="A1490" s="19" t="s">
        <v>897</v>
      </c>
      <c r="B1490" s="10" t="s">
        <v>1592</v>
      </c>
      <c r="C1490" s="10" t="s">
        <v>1593</v>
      </c>
      <c r="D1490" s="10" t="s">
        <v>497</v>
      </c>
      <c r="E1490" s="10" t="s">
        <v>13</v>
      </c>
      <c r="F1490" s="13" t="s">
        <v>31</v>
      </c>
      <c r="G1490" s="14">
        <v>727.99</v>
      </c>
      <c r="H1490" s="13" t="s">
        <v>14</v>
      </c>
      <c r="I1490" s="13" t="s">
        <v>15</v>
      </c>
    </row>
    <row r="1491" ht="36.75" customHeight="1">
      <c r="A1491" s="19" t="s">
        <v>897</v>
      </c>
      <c r="B1491" s="10" t="s">
        <v>1594</v>
      </c>
      <c r="C1491" s="10" t="s">
        <v>1593</v>
      </c>
      <c r="D1491" s="10" t="s">
        <v>497</v>
      </c>
      <c r="E1491" s="10" t="s">
        <v>13</v>
      </c>
      <c r="F1491" s="13" t="s">
        <v>31</v>
      </c>
      <c r="G1491" s="14">
        <v>727.99</v>
      </c>
      <c r="H1491" s="13" t="s">
        <v>14</v>
      </c>
      <c r="I1491" s="13" t="s">
        <v>15</v>
      </c>
    </row>
    <row r="1492" ht="36.75" customHeight="1">
      <c r="A1492" s="19" t="s">
        <v>897</v>
      </c>
      <c r="B1492" s="10" t="s">
        <v>1595</v>
      </c>
      <c r="C1492" s="10" t="s">
        <v>1596</v>
      </c>
      <c r="D1492" s="10" t="s">
        <v>497</v>
      </c>
      <c r="E1492" s="10" t="s">
        <v>13</v>
      </c>
      <c r="F1492" s="13" t="s">
        <v>31</v>
      </c>
      <c r="G1492" s="14">
        <v>727.99</v>
      </c>
      <c r="H1492" s="13" t="s">
        <v>14</v>
      </c>
      <c r="I1492" s="13" t="s">
        <v>15</v>
      </c>
    </row>
    <row r="1493" ht="36.75" customHeight="1">
      <c r="A1493" s="19" t="s">
        <v>897</v>
      </c>
      <c r="B1493" s="10" t="s">
        <v>1597</v>
      </c>
      <c r="C1493" s="10" t="s">
        <v>1598</v>
      </c>
      <c r="D1493" s="10" t="s">
        <v>497</v>
      </c>
      <c r="E1493" s="10" t="s">
        <v>13</v>
      </c>
      <c r="F1493" s="13" t="s">
        <v>31</v>
      </c>
      <c r="G1493" s="14">
        <v>727.99</v>
      </c>
      <c r="H1493" s="13" t="s">
        <v>14</v>
      </c>
      <c r="I1493" s="13" t="s">
        <v>15</v>
      </c>
    </row>
    <row r="1494" ht="36.75" customHeight="1">
      <c r="A1494" s="19" t="s">
        <v>897</v>
      </c>
      <c r="B1494" s="10" t="s">
        <v>1599</v>
      </c>
      <c r="C1494" s="10" t="s">
        <v>1600</v>
      </c>
      <c r="D1494" s="10" t="s">
        <v>1601</v>
      </c>
      <c r="E1494" s="10" t="s">
        <v>13</v>
      </c>
      <c r="F1494" s="13" t="s">
        <v>31</v>
      </c>
      <c r="G1494" s="14">
        <v>727.99</v>
      </c>
      <c r="H1494" s="13" t="s">
        <v>14</v>
      </c>
      <c r="I1494" s="13" t="s">
        <v>15</v>
      </c>
    </row>
    <row r="1495" ht="36.75" customHeight="1">
      <c r="A1495" s="19" t="s">
        <v>897</v>
      </c>
      <c r="B1495" s="10" t="s">
        <v>1602</v>
      </c>
      <c r="C1495" s="10" t="s">
        <v>1603</v>
      </c>
      <c r="D1495" s="10" t="s">
        <v>297</v>
      </c>
      <c r="E1495" s="10" t="s">
        <v>13</v>
      </c>
      <c r="F1495" s="13" t="s">
        <v>31</v>
      </c>
      <c r="G1495" s="14">
        <v>727.99</v>
      </c>
      <c r="H1495" s="13" t="s">
        <v>14</v>
      </c>
      <c r="I1495" s="13" t="s">
        <v>15</v>
      </c>
    </row>
    <row r="1496" ht="36.75" customHeight="1">
      <c r="A1496" s="19" t="s">
        <v>897</v>
      </c>
      <c r="B1496" s="10" t="s">
        <v>1604</v>
      </c>
      <c r="C1496" s="10" t="s">
        <v>1605</v>
      </c>
      <c r="D1496" s="10" t="s">
        <v>467</v>
      </c>
      <c r="E1496" s="10" t="s">
        <v>13</v>
      </c>
      <c r="F1496" s="13" t="s">
        <v>31</v>
      </c>
      <c r="G1496" s="14">
        <v>727.99</v>
      </c>
      <c r="H1496" s="13" t="s">
        <v>14</v>
      </c>
      <c r="I1496" s="13" t="s">
        <v>15</v>
      </c>
    </row>
    <row r="1497" ht="36.75" customHeight="1">
      <c r="A1497" s="19" t="s">
        <v>897</v>
      </c>
      <c r="B1497" s="10" t="s">
        <v>1606</v>
      </c>
      <c r="C1497" s="10" t="s">
        <v>1607</v>
      </c>
      <c r="D1497" s="10" t="s">
        <v>297</v>
      </c>
      <c r="E1497" s="10" t="s">
        <v>13</v>
      </c>
      <c r="F1497" s="13" t="s">
        <v>31</v>
      </c>
      <c r="G1497" s="14">
        <v>727.99</v>
      </c>
      <c r="H1497" s="13" t="s">
        <v>14</v>
      </c>
      <c r="I1497" s="13" t="s">
        <v>15</v>
      </c>
    </row>
    <row r="1498" ht="36.75" customHeight="1">
      <c r="A1498" s="19" t="s">
        <v>897</v>
      </c>
      <c r="B1498" s="10" t="s">
        <v>1608</v>
      </c>
      <c r="C1498" s="10" t="s">
        <v>1609</v>
      </c>
      <c r="D1498" s="10" t="s">
        <v>807</v>
      </c>
      <c r="E1498" s="10" t="s">
        <v>13</v>
      </c>
      <c r="F1498" s="13" t="s">
        <v>31</v>
      </c>
      <c r="G1498" s="14">
        <v>727.99</v>
      </c>
      <c r="H1498" s="13" t="s">
        <v>14</v>
      </c>
      <c r="I1498" s="13" t="s">
        <v>15</v>
      </c>
    </row>
    <row r="1499" ht="36.75" customHeight="1">
      <c r="A1499" s="19" t="s">
        <v>897</v>
      </c>
      <c r="B1499" s="10" t="s">
        <v>1610</v>
      </c>
      <c r="C1499" s="10" t="s">
        <v>1611</v>
      </c>
      <c r="D1499" s="10" t="s">
        <v>297</v>
      </c>
      <c r="E1499" s="10" t="s">
        <v>13</v>
      </c>
      <c r="F1499" s="13" t="s">
        <v>31</v>
      </c>
      <c r="G1499" s="14">
        <v>727.99</v>
      </c>
      <c r="H1499" s="13" t="s">
        <v>14</v>
      </c>
      <c r="I1499" s="13" t="s">
        <v>15</v>
      </c>
    </row>
    <row r="1500" ht="36.75" customHeight="1">
      <c r="A1500" s="19" t="s">
        <v>897</v>
      </c>
      <c r="B1500" s="10" t="s">
        <v>1612</v>
      </c>
      <c r="C1500" s="10" t="s">
        <v>1611</v>
      </c>
      <c r="D1500" s="10" t="s">
        <v>467</v>
      </c>
      <c r="E1500" s="10" t="s">
        <v>13</v>
      </c>
      <c r="F1500" s="13" t="s">
        <v>31</v>
      </c>
      <c r="G1500" s="14">
        <v>727.99</v>
      </c>
      <c r="H1500" s="13" t="s">
        <v>14</v>
      </c>
      <c r="I1500" s="13" t="s">
        <v>15</v>
      </c>
    </row>
    <row r="1501" ht="36.75" customHeight="1">
      <c r="A1501" s="19" t="s">
        <v>897</v>
      </c>
      <c r="B1501" s="10" t="s">
        <v>1613</v>
      </c>
      <c r="C1501" s="10" t="s">
        <v>1614</v>
      </c>
      <c r="D1501" s="10" t="s">
        <v>493</v>
      </c>
      <c r="E1501" s="10" t="s">
        <v>13</v>
      </c>
      <c r="F1501" s="13" t="s">
        <v>31</v>
      </c>
      <c r="G1501" s="14">
        <v>727.99</v>
      </c>
      <c r="H1501" s="13" t="s">
        <v>14</v>
      </c>
      <c r="I1501" s="13" t="s">
        <v>15</v>
      </c>
    </row>
    <row r="1502" ht="36.75" customHeight="1">
      <c r="A1502" s="19" t="s">
        <v>897</v>
      </c>
      <c r="B1502" s="10" t="s">
        <v>1615</v>
      </c>
      <c r="C1502" s="10" t="s">
        <v>1616</v>
      </c>
      <c r="D1502" s="10" t="s">
        <v>493</v>
      </c>
      <c r="E1502" s="10" t="s">
        <v>13</v>
      </c>
      <c r="F1502" s="13" t="s">
        <v>31</v>
      </c>
      <c r="G1502" s="14">
        <v>727.99</v>
      </c>
      <c r="H1502" s="13" t="s">
        <v>14</v>
      </c>
      <c r="I1502" s="13" t="s">
        <v>15</v>
      </c>
    </row>
    <row r="1503" ht="36.75" customHeight="1">
      <c r="A1503" s="19" t="s">
        <v>897</v>
      </c>
      <c r="B1503" s="10" t="s">
        <v>1617</v>
      </c>
      <c r="C1503" s="10" t="s">
        <v>1618</v>
      </c>
      <c r="D1503" s="10" t="s">
        <v>493</v>
      </c>
      <c r="E1503" s="10" t="s">
        <v>13</v>
      </c>
      <c r="F1503" s="13" t="s">
        <v>31</v>
      </c>
      <c r="G1503" s="14">
        <v>727.99</v>
      </c>
      <c r="H1503" s="13" t="s">
        <v>14</v>
      </c>
      <c r="I1503" s="13" t="s">
        <v>15</v>
      </c>
    </row>
    <row r="1504" ht="36.75" customHeight="1">
      <c r="A1504" s="19" t="s">
        <v>897</v>
      </c>
      <c r="B1504" s="10" t="s">
        <v>1619</v>
      </c>
      <c r="C1504" s="10" t="s">
        <v>1620</v>
      </c>
      <c r="D1504" s="10" t="s">
        <v>493</v>
      </c>
      <c r="E1504" s="10" t="s">
        <v>13</v>
      </c>
      <c r="F1504" s="13" t="s">
        <v>31</v>
      </c>
      <c r="G1504" s="14">
        <v>727.99</v>
      </c>
      <c r="H1504" s="13" t="s">
        <v>14</v>
      </c>
      <c r="I1504" s="13" t="s">
        <v>15</v>
      </c>
    </row>
    <row r="1505" ht="36.75" customHeight="1">
      <c r="A1505" s="19" t="s">
        <v>897</v>
      </c>
      <c r="B1505" s="10" t="s">
        <v>1621</v>
      </c>
      <c r="C1505" s="10" t="s">
        <v>1622</v>
      </c>
      <c r="D1505" s="10" t="s">
        <v>493</v>
      </c>
      <c r="E1505" s="10" t="s">
        <v>13</v>
      </c>
      <c r="F1505" s="13" t="s">
        <v>31</v>
      </c>
      <c r="G1505" s="14">
        <v>727.99</v>
      </c>
      <c r="H1505" s="13" t="s">
        <v>14</v>
      </c>
      <c r="I1505" s="13" t="s">
        <v>15</v>
      </c>
    </row>
    <row r="1506" ht="36.75" customHeight="1">
      <c r="A1506" s="19" t="s">
        <v>897</v>
      </c>
      <c r="B1506" s="10" t="s">
        <v>1623</v>
      </c>
      <c r="C1506" s="10" t="s">
        <v>1624</v>
      </c>
      <c r="D1506" s="10" t="s">
        <v>493</v>
      </c>
      <c r="E1506" s="10" t="s">
        <v>13</v>
      </c>
      <c r="F1506" s="13" t="s">
        <v>31</v>
      </c>
      <c r="G1506" s="14">
        <v>727.99</v>
      </c>
      <c r="H1506" s="13" t="s">
        <v>14</v>
      </c>
      <c r="I1506" s="13" t="s">
        <v>15</v>
      </c>
    </row>
    <row r="1507" ht="36.75" customHeight="1">
      <c r="A1507" s="19" t="s">
        <v>897</v>
      </c>
      <c r="B1507" s="10" t="s">
        <v>1625</v>
      </c>
      <c r="C1507" s="10" t="s">
        <v>1626</v>
      </c>
      <c r="D1507" s="10" t="s">
        <v>493</v>
      </c>
      <c r="E1507" s="10" t="s">
        <v>13</v>
      </c>
      <c r="F1507" s="13" t="s">
        <v>31</v>
      </c>
      <c r="G1507" s="14">
        <v>727.99</v>
      </c>
      <c r="H1507" s="13" t="s">
        <v>14</v>
      </c>
      <c r="I1507" s="13" t="s">
        <v>15</v>
      </c>
    </row>
    <row r="1508" ht="36.75" customHeight="1">
      <c r="A1508" s="19" t="s">
        <v>897</v>
      </c>
      <c r="B1508" s="10" t="s">
        <v>1627</v>
      </c>
      <c r="C1508" s="10" t="s">
        <v>1628</v>
      </c>
      <c r="D1508" s="10" t="s">
        <v>493</v>
      </c>
      <c r="E1508" s="10" t="s">
        <v>13</v>
      </c>
      <c r="F1508" s="13" t="s">
        <v>31</v>
      </c>
      <c r="G1508" s="14">
        <v>727.99</v>
      </c>
      <c r="H1508" s="13" t="s">
        <v>14</v>
      </c>
      <c r="I1508" s="13" t="s">
        <v>15</v>
      </c>
    </row>
    <row r="1509" ht="36.75" customHeight="1">
      <c r="A1509" s="19" t="s">
        <v>897</v>
      </c>
      <c r="B1509" s="10" t="s">
        <v>1629</v>
      </c>
      <c r="C1509" s="10" t="s">
        <v>1630</v>
      </c>
      <c r="D1509" s="10" t="s">
        <v>493</v>
      </c>
      <c r="E1509" s="10" t="s">
        <v>13</v>
      </c>
      <c r="F1509" s="13" t="s">
        <v>31</v>
      </c>
      <c r="G1509" s="14">
        <v>727.99</v>
      </c>
      <c r="H1509" s="13" t="s">
        <v>14</v>
      </c>
      <c r="I1509" s="13" t="s">
        <v>15</v>
      </c>
    </row>
    <row r="1510" ht="36.75" customHeight="1">
      <c r="A1510" s="19" t="s">
        <v>897</v>
      </c>
      <c r="B1510" s="10" t="s">
        <v>1631</v>
      </c>
      <c r="C1510" s="10" t="s">
        <v>1632</v>
      </c>
      <c r="D1510" s="10" t="s">
        <v>493</v>
      </c>
      <c r="E1510" s="10" t="s">
        <v>13</v>
      </c>
      <c r="F1510" s="13" t="s">
        <v>31</v>
      </c>
      <c r="G1510" s="14">
        <v>727.99</v>
      </c>
      <c r="H1510" s="13" t="s">
        <v>14</v>
      </c>
      <c r="I1510" s="13" t="s">
        <v>15</v>
      </c>
    </row>
    <row r="1511" ht="36.75" customHeight="1">
      <c r="A1511" s="19" t="s">
        <v>897</v>
      </c>
      <c r="B1511" s="10" t="s">
        <v>1633</v>
      </c>
      <c r="C1511" s="10" t="s">
        <v>1634</v>
      </c>
      <c r="D1511" s="10" t="s">
        <v>493</v>
      </c>
      <c r="E1511" s="10" t="s">
        <v>13</v>
      </c>
      <c r="F1511" s="13" t="s">
        <v>31</v>
      </c>
      <c r="G1511" s="14">
        <v>727.99</v>
      </c>
      <c r="H1511" s="13" t="s">
        <v>14</v>
      </c>
      <c r="I1511" s="13" t="s">
        <v>15</v>
      </c>
    </row>
    <row r="1512" ht="36.75" customHeight="1">
      <c r="A1512" s="19" t="s">
        <v>897</v>
      </c>
      <c r="B1512" s="10" t="s">
        <v>1635</v>
      </c>
      <c r="C1512" s="10" t="s">
        <v>1636</v>
      </c>
      <c r="D1512" s="10" t="s">
        <v>493</v>
      </c>
      <c r="E1512" s="10" t="s">
        <v>13</v>
      </c>
      <c r="F1512" s="13" t="s">
        <v>31</v>
      </c>
      <c r="G1512" s="14">
        <v>727.99</v>
      </c>
      <c r="H1512" s="13" t="s">
        <v>14</v>
      </c>
      <c r="I1512" s="13" t="s">
        <v>15</v>
      </c>
    </row>
    <row r="1513" ht="36.75" customHeight="1">
      <c r="A1513" s="19" t="s">
        <v>897</v>
      </c>
      <c r="B1513" s="10" t="s">
        <v>1637</v>
      </c>
      <c r="C1513" s="10" t="s">
        <v>1638</v>
      </c>
      <c r="D1513" s="10" t="s">
        <v>493</v>
      </c>
      <c r="E1513" s="10" t="s">
        <v>13</v>
      </c>
      <c r="F1513" s="13" t="s">
        <v>31</v>
      </c>
      <c r="G1513" s="14">
        <v>727.99</v>
      </c>
      <c r="H1513" s="13" t="s">
        <v>14</v>
      </c>
      <c r="I1513" s="13" t="s">
        <v>15</v>
      </c>
    </row>
    <row r="1514" ht="36.75" customHeight="1">
      <c r="A1514" s="19" t="s">
        <v>897</v>
      </c>
      <c r="B1514" s="10" t="s">
        <v>1639</v>
      </c>
      <c r="C1514" s="10" t="s">
        <v>1640</v>
      </c>
      <c r="D1514" s="10" t="s">
        <v>493</v>
      </c>
      <c r="E1514" s="10" t="s">
        <v>13</v>
      </c>
      <c r="F1514" s="13" t="s">
        <v>31</v>
      </c>
      <c r="G1514" s="14">
        <v>727.99</v>
      </c>
      <c r="H1514" s="13" t="s">
        <v>14</v>
      </c>
      <c r="I1514" s="13" t="s">
        <v>15</v>
      </c>
    </row>
    <row r="1515" ht="36.75" customHeight="1">
      <c r="A1515" s="19" t="s">
        <v>897</v>
      </c>
      <c r="B1515" s="10">
        <v>2752738.0</v>
      </c>
      <c r="C1515" s="10" t="s">
        <v>1641</v>
      </c>
      <c r="D1515" s="10" t="s">
        <v>294</v>
      </c>
      <c r="E1515" s="10" t="s">
        <v>13</v>
      </c>
      <c r="F1515" s="13" t="s">
        <v>779</v>
      </c>
      <c r="G1515" s="12">
        <v>245.18</v>
      </c>
      <c r="H1515" s="13" t="s">
        <v>14</v>
      </c>
      <c r="I1515" s="13" t="s">
        <v>15</v>
      </c>
    </row>
    <row r="1516" ht="36.75" customHeight="1">
      <c r="A1516" s="19" t="s">
        <v>897</v>
      </c>
      <c r="B1516" s="10">
        <v>2752739.0</v>
      </c>
      <c r="C1516" s="10" t="s">
        <v>1641</v>
      </c>
      <c r="D1516" s="10" t="s">
        <v>294</v>
      </c>
      <c r="E1516" s="10" t="s">
        <v>13</v>
      </c>
      <c r="F1516" s="13" t="s">
        <v>779</v>
      </c>
      <c r="G1516" s="12">
        <v>245.18</v>
      </c>
      <c r="H1516" s="13" t="s">
        <v>14</v>
      </c>
      <c r="I1516" s="13" t="s">
        <v>15</v>
      </c>
    </row>
    <row r="1517" ht="36.75" customHeight="1">
      <c r="A1517" s="19" t="s">
        <v>897</v>
      </c>
      <c r="B1517" s="10">
        <v>2333142.0</v>
      </c>
      <c r="C1517" s="10" t="s">
        <v>1642</v>
      </c>
      <c r="D1517" s="10" t="s">
        <v>78</v>
      </c>
      <c r="E1517" s="10" t="s">
        <v>13</v>
      </c>
      <c r="F1517" s="11">
        <v>44130.0</v>
      </c>
      <c r="G1517" s="12">
        <v>206.5</v>
      </c>
      <c r="H1517" s="13" t="s">
        <v>14</v>
      </c>
      <c r="I1517" s="13" t="s">
        <v>15</v>
      </c>
    </row>
    <row r="1518" ht="36.75" customHeight="1">
      <c r="A1518" s="19" t="s">
        <v>897</v>
      </c>
      <c r="B1518" s="10">
        <v>2333152.0</v>
      </c>
      <c r="C1518" s="10" t="s">
        <v>1642</v>
      </c>
      <c r="D1518" s="10" t="s">
        <v>161</v>
      </c>
      <c r="E1518" s="10" t="s">
        <v>13</v>
      </c>
      <c r="F1518" s="11">
        <v>44130.0</v>
      </c>
      <c r="G1518" s="12">
        <v>206.5</v>
      </c>
      <c r="H1518" s="13" t="s">
        <v>14</v>
      </c>
      <c r="I1518" s="13" t="s">
        <v>15</v>
      </c>
    </row>
    <row r="1519" ht="36.75" customHeight="1">
      <c r="A1519" s="19" t="s">
        <v>897</v>
      </c>
      <c r="B1519" s="10">
        <v>2333141.0</v>
      </c>
      <c r="C1519" s="10" t="s">
        <v>1642</v>
      </c>
      <c r="D1519" s="10" t="s">
        <v>1090</v>
      </c>
      <c r="E1519" s="10" t="s">
        <v>13</v>
      </c>
      <c r="F1519" s="11">
        <v>44130.0</v>
      </c>
      <c r="G1519" s="12">
        <v>206.5</v>
      </c>
      <c r="H1519" s="13" t="s">
        <v>14</v>
      </c>
      <c r="I1519" s="13" t="s">
        <v>15</v>
      </c>
    </row>
    <row r="1520" ht="36.75" customHeight="1">
      <c r="A1520" s="19" t="s">
        <v>897</v>
      </c>
      <c r="B1520" s="10">
        <v>2333148.0</v>
      </c>
      <c r="C1520" s="10" t="s">
        <v>1642</v>
      </c>
      <c r="D1520" s="10" t="s">
        <v>902</v>
      </c>
      <c r="E1520" s="10" t="s">
        <v>13</v>
      </c>
      <c r="F1520" s="11">
        <v>44130.0</v>
      </c>
      <c r="G1520" s="12">
        <v>206.5</v>
      </c>
      <c r="H1520" s="13" t="s">
        <v>14</v>
      </c>
      <c r="I1520" s="13" t="s">
        <v>15</v>
      </c>
    </row>
    <row r="1521" ht="36.75" customHeight="1">
      <c r="A1521" s="19" t="s">
        <v>897</v>
      </c>
      <c r="B1521" s="10">
        <v>2333149.0</v>
      </c>
      <c r="C1521" s="10" t="s">
        <v>1642</v>
      </c>
      <c r="D1521" s="10" t="s">
        <v>181</v>
      </c>
      <c r="E1521" s="10" t="s">
        <v>13</v>
      </c>
      <c r="F1521" s="11">
        <v>44130.0</v>
      </c>
      <c r="G1521" s="12">
        <v>206.5</v>
      </c>
      <c r="H1521" s="13" t="s">
        <v>14</v>
      </c>
      <c r="I1521" s="13" t="s">
        <v>15</v>
      </c>
    </row>
    <row r="1522" ht="36.75" customHeight="1">
      <c r="A1522" s="19" t="s">
        <v>897</v>
      </c>
      <c r="B1522" s="10">
        <v>2333150.0</v>
      </c>
      <c r="C1522" s="10" t="s">
        <v>1642</v>
      </c>
      <c r="D1522" s="10" t="s">
        <v>181</v>
      </c>
      <c r="E1522" s="10" t="s">
        <v>13</v>
      </c>
      <c r="F1522" s="11">
        <v>44130.0</v>
      </c>
      <c r="G1522" s="12">
        <v>206.5</v>
      </c>
      <c r="H1522" s="13" t="s">
        <v>14</v>
      </c>
      <c r="I1522" s="13" t="s">
        <v>15</v>
      </c>
    </row>
    <row r="1523" ht="36.75" customHeight="1">
      <c r="A1523" s="19" t="s">
        <v>897</v>
      </c>
      <c r="B1523" s="10">
        <v>2333145.0</v>
      </c>
      <c r="C1523" s="10" t="s">
        <v>1642</v>
      </c>
      <c r="D1523" s="10" t="s">
        <v>12</v>
      </c>
      <c r="E1523" s="10" t="s">
        <v>13</v>
      </c>
      <c r="F1523" s="11">
        <v>44130.0</v>
      </c>
      <c r="G1523" s="12">
        <v>206.5</v>
      </c>
      <c r="H1523" s="13" t="s">
        <v>14</v>
      </c>
      <c r="I1523" s="13" t="s">
        <v>15</v>
      </c>
    </row>
    <row r="1524" ht="36.75" customHeight="1">
      <c r="A1524" s="19" t="s">
        <v>897</v>
      </c>
      <c r="B1524" s="10">
        <v>2333146.0</v>
      </c>
      <c r="C1524" s="10" t="s">
        <v>1642</v>
      </c>
      <c r="D1524" s="10" t="s">
        <v>1643</v>
      </c>
      <c r="E1524" s="10" t="s">
        <v>13</v>
      </c>
      <c r="F1524" s="11">
        <v>44130.0</v>
      </c>
      <c r="G1524" s="12">
        <v>206.5</v>
      </c>
      <c r="H1524" s="13" t="s">
        <v>14</v>
      </c>
      <c r="I1524" s="13" t="s">
        <v>15</v>
      </c>
    </row>
    <row r="1525" ht="36.75" customHeight="1">
      <c r="A1525" s="19" t="s">
        <v>897</v>
      </c>
      <c r="B1525" s="10">
        <v>2333147.0</v>
      </c>
      <c r="C1525" s="10" t="s">
        <v>1642</v>
      </c>
      <c r="D1525" s="10" t="s">
        <v>1644</v>
      </c>
      <c r="E1525" s="10" t="s">
        <v>13</v>
      </c>
      <c r="F1525" s="11">
        <v>44130.0</v>
      </c>
      <c r="G1525" s="12">
        <v>206.5</v>
      </c>
      <c r="H1525" s="13" t="s">
        <v>14</v>
      </c>
      <c r="I1525" s="13" t="s">
        <v>15</v>
      </c>
    </row>
    <row r="1526" ht="36.75" customHeight="1">
      <c r="A1526" s="19" t="s">
        <v>897</v>
      </c>
      <c r="B1526" s="10">
        <v>2333143.0</v>
      </c>
      <c r="C1526" s="10" t="s">
        <v>1642</v>
      </c>
      <c r="D1526" s="10" t="s">
        <v>1645</v>
      </c>
      <c r="E1526" s="10" t="s">
        <v>13</v>
      </c>
      <c r="F1526" s="11">
        <v>44130.0</v>
      </c>
      <c r="G1526" s="12">
        <v>206.5</v>
      </c>
      <c r="H1526" s="13" t="s">
        <v>14</v>
      </c>
      <c r="I1526" s="13" t="s">
        <v>15</v>
      </c>
    </row>
    <row r="1527" ht="36.75" customHeight="1">
      <c r="A1527" s="19" t="s">
        <v>897</v>
      </c>
      <c r="B1527" s="10">
        <v>2333140.0</v>
      </c>
      <c r="C1527" s="10" t="s">
        <v>1642</v>
      </c>
      <c r="D1527" s="10" t="s">
        <v>88</v>
      </c>
      <c r="E1527" s="10" t="s">
        <v>13</v>
      </c>
      <c r="F1527" s="11">
        <v>44130.0</v>
      </c>
      <c r="G1527" s="12">
        <v>206.5</v>
      </c>
      <c r="H1527" s="13" t="s">
        <v>14</v>
      </c>
      <c r="I1527" s="13" t="s">
        <v>15</v>
      </c>
    </row>
    <row r="1528" ht="36.75" customHeight="1">
      <c r="A1528" s="19" t="s">
        <v>897</v>
      </c>
      <c r="B1528" s="10">
        <v>2333139.0</v>
      </c>
      <c r="C1528" s="10" t="s">
        <v>1642</v>
      </c>
      <c r="D1528" s="10" t="s">
        <v>1646</v>
      </c>
      <c r="E1528" s="10" t="s">
        <v>13</v>
      </c>
      <c r="F1528" s="11">
        <v>44130.0</v>
      </c>
      <c r="G1528" s="12">
        <v>206.5</v>
      </c>
      <c r="H1528" s="13" t="s">
        <v>14</v>
      </c>
      <c r="I1528" s="13" t="s">
        <v>15</v>
      </c>
    </row>
    <row r="1529" ht="36.75" customHeight="1">
      <c r="A1529" s="19" t="s">
        <v>897</v>
      </c>
      <c r="B1529" s="10">
        <v>2333144.0</v>
      </c>
      <c r="C1529" s="10" t="s">
        <v>1642</v>
      </c>
      <c r="D1529" s="10" t="s">
        <v>310</v>
      </c>
      <c r="E1529" s="10" t="s">
        <v>13</v>
      </c>
      <c r="F1529" s="11">
        <v>44130.0</v>
      </c>
      <c r="G1529" s="12">
        <v>206.5</v>
      </c>
      <c r="H1529" s="13" t="s">
        <v>14</v>
      </c>
      <c r="I1529" s="13" t="s">
        <v>15</v>
      </c>
    </row>
    <row r="1530" ht="36.75" customHeight="1">
      <c r="A1530" s="19" t="s">
        <v>897</v>
      </c>
      <c r="B1530" s="10">
        <v>2333151.0</v>
      </c>
      <c r="C1530" s="10" t="s">
        <v>1642</v>
      </c>
      <c r="D1530" s="10" t="s">
        <v>395</v>
      </c>
      <c r="E1530" s="10" t="s">
        <v>13</v>
      </c>
      <c r="F1530" s="11">
        <v>44130.0</v>
      </c>
      <c r="G1530" s="12">
        <v>206.5</v>
      </c>
      <c r="H1530" s="13" t="s">
        <v>14</v>
      </c>
      <c r="I1530" s="13" t="s">
        <v>15</v>
      </c>
    </row>
    <row r="1531" ht="36.75" customHeight="1">
      <c r="A1531" s="19" t="s">
        <v>897</v>
      </c>
      <c r="B1531" s="10">
        <v>2333153.0</v>
      </c>
      <c r="C1531" s="10" t="s">
        <v>1642</v>
      </c>
      <c r="D1531" s="10" t="s">
        <v>1083</v>
      </c>
      <c r="E1531" s="10" t="s">
        <v>13</v>
      </c>
      <c r="F1531" s="11">
        <v>44130.0</v>
      </c>
      <c r="G1531" s="12">
        <v>206.5</v>
      </c>
      <c r="H1531" s="13" t="s">
        <v>14</v>
      </c>
      <c r="I1531" s="13" t="s">
        <v>15</v>
      </c>
    </row>
    <row r="1532" ht="36.75" customHeight="1">
      <c r="A1532" s="19" t="s">
        <v>897</v>
      </c>
      <c r="B1532" s="10" t="s">
        <v>1647</v>
      </c>
      <c r="C1532" s="10" t="s">
        <v>1648</v>
      </c>
      <c r="D1532" s="10" t="s">
        <v>1649</v>
      </c>
      <c r="E1532" s="10" t="s">
        <v>13</v>
      </c>
      <c r="F1532" s="13" t="s">
        <v>31</v>
      </c>
      <c r="G1532" s="14">
        <v>393.12</v>
      </c>
      <c r="H1532" s="13" t="s">
        <v>14</v>
      </c>
      <c r="I1532" s="13" t="s">
        <v>15</v>
      </c>
    </row>
    <row r="1533" ht="36.75" customHeight="1">
      <c r="A1533" s="19" t="s">
        <v>897</v>
      </c>
      <c r="B1533" s="10" t="s">
        <v>1650</v>
      </c>
      <c r="C1533" s="10" t="s">
        <v>1648</v>
      </c>
      <c r="D1533" s="10" t="s">
        <v>1649</v>
      </c>
      <c r="E1533" s="10" t="s">
        <v>13</v>
      </c>
      <c r="F1533" s="13" t="s">
        <v>31</v>
      </c>
      <c r="G1533" s="14">
        <v>393.12</v>
      </c>
      <c r="H1533" s="13" t="s">
        <v>14</v>
      </c>
      <c r="I1533" s="13" t="s">
        <v>15</v>
      </c>
    </row>
    <row r="1534" ht="36.75" customHeight="1">
      <c r="A1534" s="19" t="s">
        <v>897</v>
      </c>
      <c r="B1534" s="10" t="s">
        <v>1651</v>
      </c>
      <c r="C1534" s="10" t="s">
        <v>1652</v>
      </c>
      <c r="D1534" s="10" t="s">
        <v>1649</v>
      </c>
      <c r="E1534" s="10" t="s">
        <v>13</v>
      </c>
      <c r="F1534" s="13" t="s">
        <v>31</v>
      </c>
      <c r="G1534" s="14">
        <v>393.12</v>
      </c>
      <c r="H1534" s="13" t="s">
        <v>14</v>
      </c>
      <c r="I1534" s="13" t="s">
        <v>15</v>
      </c>
    </row>
    <row r="1535" ht="36.75" customHeight="1">
      <c r="A1535" s="19" t="s">
        <v>897</v>
      </c>
      <c r="B1535" s="10" t="s">
        <v>1653</v>
      </c>
      <c r="C1535" s="10" t="s">
        <v>1654</v>
      </c>
      <c r="D1535" s="10" t="s">
        <v>1649</v>
      </c>
      <c r="E1535" s="10" t="s">
        <v>13</v>
      </c>
      <c r="F1535" s="13" t="s">
        <v>31</v>
      </c>
      <c r="G1535" s="14">
        <v>393.12</v>
      </c>
      <c r="H1535" s="13" t="s">
        <v>14</v>
      </c>
      <c r="I1535" s="13" t="s">
        <v>15</v>
      </c>
    </row>
    <row r="1536" ht="36.75" customHeight="1">
      <c r="A1536" s="19" t="s">
        <v>897</v>
      </c>
      <c r="B1536" s="10" t="s">
        <v>1655</v>
      </c>
      <c r="C1536" s="10" t="s">
        <v>1656</v>
      </c>
      <c r="D1536" s="10" t="s">
        <v>968</v>
      </c>
      <c r="E1536" s="10" t="s">
        <v>13</v>
      </c>
      <c r="F1536" s="13" t="s">
        <v>31</v>
      </c>
      <c r="G1536" s="14">
        <v>393.12</v>
      </c>
      <c r="H1536" s="13" t="s">
        <v>14</v>
      </c>
      <c r="I1536" s="13" t="s">
        <v>15</v>
      </c>
    </row>
    <row r="1537" ht="36.75" customHeight="1">
      <c r="A1537" s="19" t="s">
        <v>897</v>
      </c>
      <c r="B1537" s="10" t="s">
        <v>1657</v>
      </c>
      <c r="C1537" s="10" t="s">
        <v>1658</v>
      </c>
      <c r="D1537" s="10" t="s">
        <v>1649</v>
      </c>
      <c r="E1537" s="10" t="s">
        <v>13</v>
      </c>
      <c r="F1537" s="13" t="s">
        <v>31</v>
      </c>
      <c r="G1537" s="14">
        <v>393.12</v>
      </c>
      <c r="H1537" s="13" t="s">
        <v>14</v>
      </c>
      <c r="I1537" s="13" t="s">
        <v>15</v>
      </c>
    </row>
    <row r="1538" ht="36.75" customHeight="1">
      <c r="A1538" s="19" t="s">
        <v>897</v>
      </c>
      <c r="B1538" s="10" t="s">
        <v>1659</v>
      </c>
      <c r="C1538" s="10" t="s">
        <v>1660</v>
      </c>
      <c r="D1538" s="10" t="s">
        <v>386</v>
      </c>
      <c r="E1538" s="10" t="s">
        <v>13</v>
      </c>
      <c r="F1538" s="13" t="s">
        <v>31</v>
      </c>
      <c r="G1538" s="14">
        <v>249.45</v>
      </c>
      <c r="H1538" s="13" t="s">
        <v>14</v>
      </c>
      <c r="I1538" s="13" t="s">
        <v>15</v>
      </c>
    </row>
    <row r="1539" ht="36.75" customHeight="1">
      <c r="A1539" s="19" t="s">
        <v>897</v>
      </c>
      <c r="B1539" s="10" t="s">
        <v>1661</v>
      </c>
      <c r="C1539" s="10" t="s">
        <v>1662</v>
      </c>
      <c r="D1539" s="10" t="s">
        <v>386</v>
      </c>
      <c r="E1539" s="10" t="s">
        <v>13</v>
      </c>
      <c r="F1539" s="13" t="s">
        <v>31</v>
      </c>
      <c r="G1539" s="14">
        <v>249.45</v>
      </c>
      <c r="H1539" s="13" t="s">
        <v>14</v>
      </c>
      <c r="I1539" s="13" t="s">
        <v>15</v>
      </c>
    </row>
    <row r="1540" ht="36.75" customHeight="1">
      <c r="A1540" s="19" t="s">
        <v>897</v>
      </c>
      <c r="B1540" s="10" t="s">
        <v>1663</v>
      </c>
      <c r="C1540" s="10" t="s">
        <v>1664</v>
      </c>
      <c r="D1540" s="10" t="s">
        <v>467</v>
      </c>
      <c r="E1540" s="10" t="s">
        <v>13</v>
      </c>
      <c r="F1540" s="13" t="s">
        <v>31</v>
      </c>
      <c r="G1540" s="14">
        <v>249.45</v>
      </c>
      <c r="H1540" s="13" t="s">
        <v>14</v>
      </c>
      <c r="I1540" s="13" t="s">
        <v>15</v>
      </c>
    </row>
    <row r="1541" ht="36.75" customHeight="1">
      <c r="A1541" s="19" t="s">
        <v>897</v>
      </c>
      <c r="B1541" s="10" t="s">
        <v>1665</v>
      </c>
      <c r="C1541" s="10" t="s">
        <v>1666</v>
      </c>
      <c r="D1541" s="10" t="s">
        <v>888</v>
      </c>
      <c r="E1541" s="10" t="s">
        <v>13</v>
      </c>
      <c r="F1541" s="13" t="s">
        <v>31</v>
      </c>
      <c r="G1541" s="14">
        <v>249.45</v>
      </c>
      <c r="H1541" s="13" t="s">
        <v>14</v>
      </c>
      <c r="I1541" s="13" t="s">
        <v>15</v>
      </c>
    </row>
    <row r="1542" ht="36.75" customHeight="1">
      <c r="A1542" s="19" t="s">
        <v>897</v>
      </c>
      <c r="B1542" s="10" t="s">
        <v>1667</v>
      </c>
      <c r="C1542" s="10" t="s">
        <v>1668</v>
      </c>
      <c r="D1542" s="10" t="s">
        <v>888</v>
      </c>
      <c r="E1542" s="10" t="s">
        <v>13</v>
      </c>
      <c r="F1542" s="13" t="s">
        <v>31</v>
      </c>
      <c r="G1542" s="14">
        <v>249.45</v>
      </c>
      <c r="H1542" s="13" t="s">
        <v>14</v>
      </c>
      <c r="I1542" s="13" t="s">
        <v>15</v>
      </c>
    </row>
    <row r="1543" ht="36.75" customHeight="1">
      <c r="A1543" s="19" t="s">
        <v>897</v>
      </c>
      <c r="B1543" s="10" t="s">
        <v>1669</v>
      </c>
      <c r="C1543" s="10" t="s">
        <v>1670</v>
      </c>
      <c r="D1543" s="10" t="s">
        <v>888</v>
      </c>
      <c r="E1543" s="10" t="s">
        <v>13</v>
      </c>
      <c r="F1543" s="13" t="s">
        <v>31</v>
      </c>
      <c r="G1543" s="14">
        <v>249.45</v>
      </c>
      <c r="H1543" s="13" t="s">
        <v>14</v>
      </c>
      <c r="I1543" s="13" t="s">
        <v>15</v>
      </c>
    </row>
    <row r="1544" ht="36.75" customHeight="1">
      <c r="A1544" s="19" t="s">
        <v>897</v>
      </c>
      <c r="B1544" s="10" t="s">
        <v>1671</v>
      </c>
      <c r="C1544" s="10" t="s">
        <v>1672</v>
      </c>
      <c r="D1544" s="10" t="s">
        <v>888</v>
      </c>
      <c r="E1544" s="10" t="s">
        <v>13</v>
      </c>
      <c r="F1544" s="13" t="s">
        <v>31</v>
      </c>
      <c r="G1544" s="14">
        <v>249.45</v>
      </c>
      <c r="H1544" s="13" t="s">
        <v>14</v>
      </c>
      <c r="I1544" s="13" t="s">
        <v>15</v>
      </c>
    </row>
    <row r="1545" ht="36.75" customHeight="1">
      <c r="A1545" s="19" t="s">
        <v>897</v>
      </c>
      <c r="B1545" s="10" t="s">
        <v>1673</v>
      </c>
      <c r="C1545" s="10" t="s">
        <v>1674</v>
      </c>
      <c r="D1545" s="10" t="s">
        <v>888</v>
      </c>
      <c r="E1545" s="10" t="s">
        <v>13</v>
      </c>
      <c r="F1545" s="13" t="s">
        <v>31</v>
      </c>
      <c r="G1545" s="14">
        <v>249.45</v>
      </c>
      <c r="H1545" s="13" t="s">
        <v>14</v>
      </c>
      <c r="I1545" s="13" t="s">
        <v>15</v>
      </c>
    </row>
    <row r="1546" ht="36.75" customHeight="1">
      <c r="A1546" s="19" t="s">
        <v>897</v>
      </c>
      <c r="B1546" s="10" t="s">
        <v>1675</v>
      </c>
      <c r="C1546" s="10" t="s">
        <v>1676</v>
      </c>
      <c r="D1546" s="10" t="s">
        <v>888</v>
      </c>
      <c r="E1546" s="10" t="s">
        <v>13</v>
      </c>
      <c r="F1546" s="13" t="s">
        <v>31</v>
      </c>
      <c r="G1546" s="14">
        <v>249.45</v>
      </c>
      <c r="H1546" s="13" t="s">
        <v>14</v>
      </c>
      <c r="I1546" s="13" t="s">
        <v>15</v>
      </c>
    </row>
    <row r="1547" ht="36.75" customHeight="1">
      <c r="A1547" s="19" t="s">
        <v>897</v>
      </c>
      <c r="B1547" s="10" t="s">
        <v>1677</v>
      </c>
      <c r="C1547" s="10" t="s">
        <v>1678</v>
      </c>
      <c r="D1547" s="10" t="s">
        <v>514</v>
      </c>
      <c r="E1547" s="10" t="s">
        <v>13</v>
      </c>
      <c r="F1547" s="13" t="s">
        <v>31</v>
      </c>
      <c r="G1547" s="14">
        <v>249.45</v>
      </c>
      <c r="H1547" s="13" t="s">
        <v>14</v>
      </c>
      <c r="I1547" s="13" t="s">
        <v>15</v>
      </c>
    </row>
    <row r="1548" ht="36.75" customHeight="1">
      <c r="A1548" s="19" t="s">
        <v>897</v>
      </c>
      <c r="B1548" s="10" t="s">
        <v>1679</v>
      </c>
      <c r="C1548" s="10" t="s">
        <v>1680</v>
      </c>
      <c r="D1548" s="10" t="s">
        <v>514</v>
      </c>
      <c r="E1548" s="10" t="s">
        <v>13</v>
      </c>
      <c r="F1548" s="13" t="s">
        <v>31</v>
      </c>
      <c r="G1548" s="14">
        <v>249.45</v>
      </c>
      <c r="H1548" s="13" t="s">
        <v>14</v>
      </c>
      <c r="I1548" s="13" t="s">
        <v>15</v>
      </c>
    </row>
    <row r="1549" ht="36.75" customHeight="1">
      <c r="A1549" s="19" t="s">
        <v>897</v>
      </c>
      <c r="B1549" s="10" t="s">
        <v>1681</v>
      </c>
      <c r="C1549" s="10" t="s">
        <v>1682</v>
      </c>
      <c r="D1549" s="10" t="s">
        <v>514</v>
      </c>
      <c r="E1549" s="10" t="s">
        <v>13</v>
      </c>
      <c r="F1549" s="13" t="s">
        <v>31</v>
      </c>
      <c r="G1549" s="14">
        <v>249.45</v>
      </c>
      <c r="H1549" s="13" t="s">
        <v>14</v>
      </c>
      <c r="I1549" s="13" t="s">
        <v>15</v>
      </c>
    </row>
    <row r="1550" ht="36.75" customHeight="1">
      <c r="A1550" s="19" t="s">
        <v>897</v>
      </c>
      <c r="B1550" s="10" t="s">
        <v>1683</v>
      </c>
      <c r="C1550" s="10" t="s">
        <v>1684</v>
      </c>
      <c r="D1550" s="10" t="s">
        <v>514</v>
      </c>
      <c r="E1550" s="10" t="s">
        <v>13</v>
      </c>
      <c r="F1550" s="13" t="s">
        <v>31</v>
      </c>
      <c r="G1550" s="14">
        <v>249.45</v>
      </c>
      <c r="H1550" s="13" t="s">
        <v>14</v>
      </c>
      <c r="I1550" s="13" t="s">
        <v>15</v>
      </c>
    </row>
    <row r="1551" ht="36.75" customHeight="1">
      <c r="A1551" s="19" t="s">
        <v>897</v>
      </c>
      <c r="B1551" s="10" t="s">
        <v>1685</v>
      </c>
      <c r="C1551" s="10" t="s">
        <v>1686</v>
      </c>
      <c r="D1551" s="10" t="s">
        <v>514</v>
      </c>
      <c r="E1551" s="10" t="s">
        <v>13</v>
      </c>
      <c r="F1551" s="13" t="s">
        <v>31</v>
      </c>
      <c r="G1551" s="14">
        <v>249.45</v>
      </c>
      <c r="H1551" s="13" t="s">
        <v>14</v>
      </c>
      <c r="I1551" s="13" t="s">
        <v>15</v>
      </c>
    </row>
    <row r="1552" ht="36.75" customHeight="1">
      <c r="A1552" s="19" t="s">
        <v>897</v>
      </c>
      <c r="B1552" s="10" t="s">
        <v>1687</v>
      </c>
      <c r="C1552" s="10" t="s">
        <v>1688</v>
      </c>
      <c r="D1552" s="10" t="s">
        <v>514</v>
      </c>
      <c r="E1552" s="10" t="s">
        <v>13</v>
      </c>
      <c r="F1552" s="13" t="s">
        <v>31</v>
      </c>
      <c r="G1552" s="14">
        <v>249.45</v>
      </c>
      <c r="H1552" s="13" t="s">
        <v>14</v>
      </c>
      <c r="I1552" s="13" t="s">
        <v>15</v>
      </c>
    </row>
    <row r="1553" ht="36.75" customHeight="1">
      <c r="A1553" s="19" t="s">
        <v>897</v>
      </c>
      <c r="B1553" s="10" t="s">
        <v>1689</v>
      </c>
      <c r="C1553" s="10" t="s">
        <v>1690</v>
      </c>
      <c r="D1553" s="10" t="s">
        <v>1002</v>
      </c>
      <c r="E1553" s="10" t="s">
        <v>13</v>
      </c>
      <c r="F1553" s="13" t="s">
        <v>31</v>
      </c>
      <c r="G1553" s="14">
        <v>137.06</v>
      </c>
      <c r="H1553" s="13" t="s">
        <v>14</v>
      </c>
      <c r="I1553" s="13" t="s">
        <v>15</v>
      </c>
    </row>
    <row r="1554" ht="36.75" customHeight="1">
      <c r="A1554" s="19" t="s">
        <v>897</v>
      </c>
      <c r="B1554" s="10" t="s">
        <v>1691</v>
      </c>
      <c r="C1554" s="10" t="s">
        <v>1692</v>
      </c>
      <c r="D1554" s="10" t="s">
        <v>497</v>
      </c>
      <c r="E1554" s="10" t="s">
        <v>13</v>
      </c>
      <c r="F1554" s="13" t="s">
        <v>31</v>
      </c>
      <c r="G1554" s="14">
        <v>249.45</v>
      </c>
      <c r="H1554" s="13" t="s">
        <v>14</v>
      </c>
      <c r="I1554" s="13" t="s">
        <v>15</v>
      </c>
    </row>
    <row r="1555" ht="36.75" customHeight="1">
      <c r="A1555" s="19" t="s">
        <v>897</v>
      </c>
      <c r="B1555" s="10" t="s">
        <v>1693</v>
      </c>
      <c r="C1555" s="10" t="s">
        <v>1694</v>
      </c>
      <c r="D1555" s="10" t="s">
        <v>497</v>
      </c>
      <c r="E1555" s="10" t="s">
        <v>13</v>
      </c>
      <c r="F1555" s="13" t="s">
        <v>31</v>
      </c>
      <c r="G1555" s="14">
        <v>249.45</v>
      </c>
      <c r="H1555" s="13" t="s">
        <v>14</v>
      </c>
      <c r="I1555" s="13" t="s">
        <v>15</v>
      </c>
    </row>
    <row r="1556" ht="36.75" customHeight="1">
      <c r="A1556" s="19" t="s">
        <v>897</v>
      </c>
      <c r="B1556" s="10" t="s">
        <v>1695</v>
      </c>
      <c r="C1556" s="10" t="s">
        <v>1696</v>
      </c>
      <c r="D1556" s="10" t="s">
        <v>497</v>
      </c>
      <c r="E1556" s="10" t="s">
        <v>13</v>
      </c>
      <c r="F1556" s="13" t="s">
        <v>31</v>
      </c>
      <c r="G1556" s="14">
        <v>137.06</v>
      </c>
      <c r="H1556" s="13" t="s">
        <v>14</v>
      </c>
      <c r="I1556" s="13" t="s">
        <v>15</v>
      </c>
    </row>
    <row r="1557" ht="36.75" customHeight="1">
      <c r="A1557" s="19" t="s">
        <v>897</v>
      </c>
      <c r="B1557" s="10" t="s">
        <v>1697</v>
      </c>
      <c r="C1557" s="10" t="s">
        <v>1698</v>
      </c>
      <c r="D1557" s="10" t="s">
        <v>297</v>
      </c>
      <c r="E1557" s="10" t="s">
        <v>13</v>
      </c>
      <c r="F1557" s="13" t="s">
        <v>31</v>
      </c>
      <c r="G1557" s="14">
        <v>249.45</v>
      </c>
      <c r="H1557" s="13" t="s">
        <v>14</v>
      </c>
      <c r="I1557" s="13" t="s">
        <v>15</v>
      </c>
    </row>
    <row r="1558" ht="36.75" customHeight="1">
      <c r="A1558" s="19" t="s">
        <v>897</v>
      </c>
      <c r="B1558" s="10" t="s">
        <v>1699</v>
      </c>
      <c r="C1558" s="10" t="s">
        <v>1700</v>
      </c>
      <c r="D1558" s="10" t="s">
        <v>297</v>
      </c>
      <c r="E1558" s="10" t="s">
        <v>13</v>
      </c>
      <c r="F1558" s="13" t="s">
        <v>31</v>
      </c>
      <c r="G1558" s="14">
        <v>249.45</v>
      </c>
      <c r="H1558" s="13" t="s">
        <v>14</v>
      </c>
      <c r="I1558" s="13" t="s">
        <v>15</v>
      </c>
    </row>
    <row r="1559" ht="36.75" customHeight="1">
      <c r="A1559" s="19" t="s">
        <v>897</v>
      </c>
      <c r="B1559" s="10" t="s">
        <v>1701</v>
      </c>
      <c r="C1559" s="10" t="s">
        <v>1702</v>
      </c>
      <c r="D1559" s="10" t="s">
        <v>467</v>
      </c>
      <c r="E1559" s="10" t="s">
        <v>13</v>
      </c>
      <c r="F1559" s="13" t="s">
        <v>31</v>
      </c>
      <c r="G1559" s="14">
        <v>249.45</v>
      </c>
      <c r="H1559" s="13" t="s">
        <v>14</v>
      </c>
      <c r="I1559" s="13" t="s">
        <v>15</v>
      </c>
    </row>
    <row r="1560" ht="36.75" customHeight="1">
      <c r="A1560" s="19" t="s">
        <v>897</v>
      </c>
      <c r="B1560" s="10" t="s">
        <v>1703</v>
      </c>
      <c r="C1560" s="10" t="s">
        <v>1704</v>
      </c>
      <c r="D1560" s="10" t="s">
        <v>968</v>
      </c>
      <c r="E1560" s="10" t="s">
        <v>13</v>
      </c>
      <c r="F1560" s="13" t="s">
        <v>31</v>
      </c>
      <c r="G1560" s="14">
        <v>249.45</v>
      </c>
      <c r="H1560" s="13" t="s">
        <v>14</v>
      </c>
      <c r="I1560" s="13" t="s">
        <v>15</v>
      </c>
    </row>
    <row r="1561" ht="36.75" customHeight="1">
      <c r="A1561" s="19" t="s">
        <v>897</v>
      </c>
      <c r="B1561" s="10" t="s">
        <v>1705</v>
      </c>
      <c r="C1561" s="10" t="s">
        <v>1660</v>
      </c>
      <c r="D1561" s="10" t="s">
        <v>493</v>
      </c>
      <c r="E1561" s="10" t="s">
        <v>13</v>
      </c>
      <c r="F1561" s="13" t="s">
        <v>31</v>
      </c>
      <c r="G1561" s="14">
        <v>696.42</v>
      </c>
      <c r="H1561" s="13" t="s">
        <v>14</v>
      </c>
      <c r="I1561" s="13" t="s">
        <v>15</v>
      </c>
    </row>
    <row r="1562" ht="36.75" customHeight="1">
      <c r="A1562" s="19" t="s">
        <v>897</v>
      </c>
      <c r="B1562" s="10" t="s">
        <v>1706</v>
      </c>
      <c r="C1562" s="10" t="s">
        <v>1707</v>
      </c>
      <c r="D1562" s="10" t="s">
        <v>968</v>
      </c>
      <c r="E1562" s="10" t="s">
        <v>13</v>
      </c>
      <c r="F1562" s="13" t="s">
        <v>31</v>
      </c>
      <c r="G1562" s="14">
        <v>696.42</v>
      </c>
      <c r="H1562" s="13" t="s">
        <v>14</v>
      </c>
      <c r="I1562" s="13" t="s">
        <v>15</v>
      </c>
    </row>
    <row r="1563" ht="36.75" customHeight="1">
      <c r="A1563" s="19" t="s">
        <v>897</v>
      </c>
      <c r="B1563" s="10" t="s">
        <v>1708</v>
      </c>
      <c r="C1563" s="10" t="s">
        <v>1709</v>
      </c>
      <c r="D1563" s="10" t="s">
        <v>20</v>
      </c>
      <c r="E1563" s="10" t="s">
        <v>13</v>
      </c>
      <c r="F1563" s="13" t="s">
        <v>31</v>
      </c>
      <c r="G1563" s="14">
        <v>696.42</v>
      </c>
      <c r="H1563" s="13" t="s">
        <v>14</v>
      </c>
      <c r="I1563" s="13" t="s">
        <v>15</v>
      </c>
    </row>
    <row r="1564" ht="36.75" customHeight="1">
      <c r="A1564" s="19" t="s">
        <v>897</v>
      </c>
      <c r="B1564" s="10" t="s">
        <v>1710</v>
      </c>
      <c r="C1564" s="10" t="s">
        <v>1711</v>
      </c>
      <c r="D1564" s="10" t="s">
        <v>20</v>
      </c>
      <c r="E1564" s="10" t="s">
        <v>13</v>
      </c>
      <c r="F1564" s="13" t="s">
        <v>31</v>
      </c>
      <c r="G1564" s="14">
        <v>696.42</v>
      </c>
      <c r="H1564" s="13" t="s">
        <v>14</v>
      </c>
      <c r="I1564" s="13" t="s">
        <v>15</v>
      </c>
    </row>
    <row r="1565" ht="36.75" customHeight="1">
      <c r="A1565" s="19" t="s">
        <v>897</v>
      </c>
      <c r="B1565" s="10" t="s">
        <v>1712</v>
      </c>
      <c r="C1565" s="10" t="s">
        <v>1713</v>
      </c>
      <c r="D1565" s="10" t="s">
        <v>690</v>
      </c>
      <c r="E1565" s="10" t="s">
        <v>13</v>
      </c>
      <c r="F1565" s="13" t="s">
        <v>31</v>
      </c>
      <c r="G1565" s="14">
        <v>602.99</v>
      </c>
      <c r="H1565" s="13" t="s">
        <v>14</v>
      </c>
      <c r="I1565" s="13" t="s">
        <v>15</v>
      </c>
    </row>
    <row r="1566" ht="36.75" customHeight="1">
      <c r="A1566" s="19" t="s">
        <v>897</v>
      </c>
      <c r="B1566" s="10" t="s">
        <v>1714</v>
      </c>
      <c r="C1566" s="10" t="s">
        <v>1715</v>
      </c>
      <c r="D1566" s="10" t="s">
        <v>332</v>
      </c>
      <c r="E1566" s="10" t="s">
        <v>13</v>
      </c>
      <c r="F1566" s="13" t="s">
        <v>31</v>
      </c>
      <c r="G1566" s="14">
        <v>818.99</v>
      </c>
      <c r="H1566" s="13" t="s">
        <v>14</v>
      </c>
      <c r="I1566" s="13" t="s">
        <v>15</v>
      </c>
    </row>
    <row r="1567" ht="36.75" customHeight="1">
      <c r="A1567" s="19" t="s">
        <v>897</v>
      </c>
      <c r="B1567" s="10" t="s">
        <v>1716</v>
      </c>
      <c r="C1567" s="10" t="s">
        <v>1717</v>
      </c>
      <c r="D1567" s="10" t="s">
        <v>751</v>
      </c>
      <c r="E1567" s="10" t="s">
        <v>13</v>
      </c>
      <c r="F1567" s="13" t="s">
        <v>31</v>
      </c>
      <c r="G1567" s="14">
        <v>818.99</v>
      </c>
      <c r="H1567" s="13" t="s">
        <v>14</v>
      </c>
      <c r="I1567" s="13" t="s">
        <v>15</v>
      </c>
    </row>
    <row r="1568" ht="36.75" customHeight="1">
      <c r="A1568" s="19" t="s">
        <v>897</v>
      </c>
      <c r="B1568" s="10" t="s">
        <v>1718</v>
      </c>
      <c r="C1568" s="10" t="s">
        <v>1719</v>
      </c>
      <c r="D1568" s="10" t="s">
        <v>747</v>
      </c>
      <c r="E1568" s="10" t="s">
        <v>13</v>
      </c>
      <c r="F1568" s="13" t="s">
        <v>31</v>
      </c>
      <c r="G1568" s="14">
        <v>818.99</v>
      </c>
      <c r="H1568" s="13" t="s">
        <v>14</v>
      </c>
      <c r="I1568" s="13" t="s">
        <v>15</v>
      </c>
    </row>
    <row r="1569" ht="36.75" customHeight="1">
      <c r="A1569" s="19" t="s">
        <v>897</v>
      </c>
      <c r="B1569" s="10" t="s">
        <v>1720</v>
      </c>
      <c r="C1569" s="10" t="s">
        <v>1721</v>
      </c>
      <c r="D1569" s="10" t="s">
        <v>757</v>
      </c>
      <c r="E1569" s="10" t="s">
        <v>13</v>
      </c>
      <c r="F1569" s="13" t="s">
        <v>31</v>
      </c>
      <c r="G1569" s="14">
        <v>818.99</v>
      </c>
      <c r="H1569" s="13" t="s">
        <v>14</v>
      </c>
      <c r="I1569" s="13" t="s">
        <v>15</v>
      </c>
    </row>
    <row r="1570" ht="36.75" customHeight="1">
      <c r="A1570" s="19" t="s">
        <v>897</v>
      </c>
      <c r="B1570" s="10">
        <v>2752741.0</v>
      </c>
      <c r="C1570" s="10" t="s">
        <v>1722</v>
      </c>
      <c r="D1570" s="10" t="s">
        <v>294</v>
      </c>
      <c r="E1570" s="10" t="s">
        <v>13</v>
      </c>
      <c r="F1570" s="13" t="s">
        <v>779</v>
      </c>
      <c r="G1570" s="12">
        <v>614.18</v>
      </c>
      <c r="H1570" s="13" t="s">
        <v>14</v>
      </c>
      <c r="I1570" s="13" t="s">
        <v>15</v>
      </c>
    </row>
    <row r="1571" ht="36.75" customHeight="1">
      <c r="A1571" s="19" t="s">
        <v>897</v>
      </c>
      <c r="B1571" s="10">
        <v>2333169.0</v>
      </c>
      <c r="C1571" s="10" t="s">
        <v>1723</v>
      </c>
      <c r="D1571" s="10" t="s">
        <v>100</v>
      </c>
      <c r="E1571" s="10" t="s">
        <v>13</v>
      </c>
      <c r="F1571" s="11">
        <v>44126.0</v>
      </c>
      <c r="G1571" s="12">
        <v>420.0</v>
      </c>
      <c r="H1571" s="13" t="s">
        <v>14</v>
      </c>
      <c r="I1571" s="13" t="s">
        <v>15</v>
      </c>
    </row>
    <row r="1572" ht="36.75" customHeight="1">
      <c r="A1572" s="19" t="s">
        <v>897</v>
      </c>
      <c r="B1572" s="10">
        <v>2333167.0</v>
      </c>
      <c r="C1572" s="10" t="s">
        <v>1723</v>
      </c>
      <c r="D1572" s="10" t="s">
        <v>278</v>
      </c>
      <c r="E1572" s="10" t="s">
        <v>13</v>
      </c>
      <c r="F1572" s="11">
        <v>44126.0</v>
      </c>
      <c r="G1572" s="12">
        <v>420.0</v>
      </c>
      <c r="H1572" s="13" t="s">
        <v>14</v>
      </c>
      <c r="I1572" s="13" t="s">
        <v>15</v>
      </c>
    </row>
    <row r="1573" ht="36.75" customHeight="1">
      <c r="A1573" s="19" t="s">
        <v>897</v>
      </c>
      <c r="B1573" s="10">
        <v>2333166.0</v>
      </c>
      <c r="C1573" s="10" t="s">
        <v>1723</v>
      </c>
      <c r="D1573" s="10" t="s">
        <v>161</v>
      </c>
      <c r="E1573" s="10" t="s">
        <v>13</v>
      </c>
      <c r="F1573" s="11">
        <v>44126.0</v>
      </c>
      <c r="G1573" s="12">
        <v>420.0</v>
      </c>
      <c r="H1573" s="13" t="s">
        <v>14</v>
      </c>
      <c r="I1573" s="13" t="s">
        <v>15</v>
      </c>
    </row>
    <row r="1574" ht="36.75" customHeight="1">
      <c r="A1574" s="19" t="s">
        <v>897</v>
      </c>
      <c r="B1574" s="10">
        <v>2333168.0</v>
      </c>
      <c r="C1574" s="10" t="s">
        <v>1723</v>
      </c>
      <c r="D1574" s="10" t="s">
        <v>84</v>
      </c>
      <c r="E1574" s="10" t="s">
        <v>13</v>
      </c>
      <c r="F1574" s="11">
        <v>44126.0</v>
      </c>
      <c r="G1574" s="12">
        <v>420.0</v>
      </c>
      <c r="H1574" s="13" t="s">
        <v>14</v>
      </c>
      <c r="I1574" s="13" t="s">
        <v>15</v>
      </c>
    </row>
    <row r="1575" ht="36.75" customHeight="1">
      <c r="A1575" s="19" t="s">
        <v>897</v>
      </c>
      <c r="B1575" s="10" t="s">
        <v>1724</v>
      </c>
      <c r="C1575" s="10" t="s">
        <v>1725</v>
      </c>
      <c r="D1575" s="10" t="s">
        <v>388</v>
      </c>
      <c r="E1575" s="10" t="s">
        <v>13</v>
      </c>
      <c r="F1575" s="13" t="s">
        <v>31</v>
      </c>
      <c r="G1575" s="14">
        <v>393.12</v>
      </c>
      <c r="H1575" s="13" t="s">
        <v>14</v>
      </c>
      <c r="I1575" s="13" t="s">
        <v>15</v>
      </c>
    </row>
    <row r="1576" ht="36.75" customHeight="1">
      <c r="A1576" s="19" t="s">
        <v>897</v>
      </c>
      <c r="B1576" s="10" t="s">
        <v>1726</v>
      </c>
      <c r="C1576" s="10" t="s">
        <v>1727</v>
      </c>
      <c r="D1576" s="10" t="s">
        <v>23</v>
      </c>
      <c r="E1576" s="10" t="s">
        <v>13</v>
      </c>
      <c r="F1576" s="13" t="s">
        <v>31</v>
      </c>
      <c r="G1576" s="14">
        <v>393.12</v>
      </c>
      <c r="H1576" s="13" t="s">
        <v>14</v>
      </c>
      <c r="I1576" s="13" t="s">
        <v>15</v>
      </c>
    </row>
    <row r="1577" ht="36.75" customHeight="1">
      <c r="A1577" s="19" t="s">
        <v>897</v>
      </c>
      <c r="B1577" s="10" t="s">
        <v>1728</v>
      </c>
      <c r="C1577" s="10" t="s">
        <v>1729</v>
      </c>
      <c r="D1577" s="10" t="s">
        <v>23</v>
      </c>
      <c r="E1577" s="10" t="s">
        <v>13</v>
      </c>
      <c r="F1577" s="13" t="s">
        <v>31</v>
      </c>
      <c r="G1577" s="14">
        <v>393.12</v>
      </c>
      <c r="H1577" s="13" t="s">
        <v>14</v>
      </c>
      <c r="I1577" s="13" t="s">
        <v>15</v>
      </c>
    </row>
    <row r="1578" ht="36.75" customHeight="1">
      <c r="A1578" s="19" t="s">
        <v>897</v>
      </c>
      <c r="B1578" s="10">
        <v>2752706.0</v>
      </c>
      <c r="C1578" s="10" t="s">
        <v>1730</v>
      </c>
      <c r="D1578" s="10" t="s">
        <v>294</v>
      </c>
      <c r="E1578" s="10" t="s">
        <v>13</v>
      </c>
      <c r="F1578" s="13" t="s">
        <v>779</v>
      </c>
      <c r="G1578" s="12">
        <v>568.26</v>
      </c>
      <c r="H1578" s="13" t="s">
        <v>14</v>
      </c>
      <c r="I1578" s="13" t="s">
        <v>15</v>
      </c>
    </row>
    <row r="1579" ht="36.75" customHeight="1">
      <c r="A1579" s="19" t="s">
        <v>897</v>
      </c>
      <c r="B1579" s="10">
        <v>2752707.0</v>
      </c>
      <c r="C1579" s="10" t="s">
        <v>1730</v>
      </c>
      <c r="D1579" s="10" t="s">
        <v>294</v>
      </c>
      <c r="E1579" s="10" t="s">
        <v>13</v>
      </c>
      <c r="F1579" s="13" t="s">
        <v>779</v>
      </c>
      <c r="G1579" s="12">
        <v>568.26</v>
      </c>
      <c r="H1579" s="13" t="s">
        <v>14</v>
      </c>
      <c r="I1579" s="13" t="s">
        <v>15</v>
      </c>
    </row>
    <row r="1580" ht="36.75" customHeight="1">
      <c r="A1580" s="19" t="s">
        <v>897</v>
      </c>
      <c r="B1580" s="10">
        <v>2752708.0</v>
      </c>
      <c r="C1580" s="10" t="s">
        <v>1730</v>
      </c>
      <c r="D1580" s="10" t="s">
        <v>294</v>
      </c>
      <c r="E1580" s="10" t="s">
        <v>13</v>
      </c>
      <c r="F1580" s="13" t="s">
        <v>779</v>
      </c>
      <c r="G1580" s="12">
        <v>568.26</v>
      </c>
      <c r="H1580" s="13" t="s">
        <v>14</v>
      </c>
      <c r="I1580" s="13" t="s">
        <v>15</v>
      </c>
    </row>
    <row r="1581" ht="36.75" customHeight="1">
      <c r="A1581" s="19" t="s">
        <v>897</v>
      </c>
      <c r="B1581" s="10">
        <v>2752709.0</v>
      </c>
      <c r="C1581" s="10" t="s">
        <v>1730</v>
      </c>
      <c r="D1581" s="10" t="s">
        <v>294</v>
      </c>
      <c r="E1581" s="10" t="s">
        <v>13</v>
      </c>
      <c r="F1581" s="13" t="s">
        <v>779</v>
      </c>
      <c r="G1581" s="12">
        <v>568.26</v>
      </c>
      <c r="H1581" s="13" t="s">
        <v>14</v>
      </c>
      <c r="I1581" s="13" t="s">
        <v>15</v>
      </c>
    </row>
    <row r="1582" ht="36.75" customHeight="1">
      <c r="A1582" s="19" t="s">
        <v>897</v>
      </c>
      <c r="B1582" s="10">
        <v>2752710.0</v>
      </c>
      <c r="C1582" s="10" t="s">
        <v>1730</v>
      </c>
      <c r="D1582" s="10" t="s">
        <v>294</v>
      </c>
      <c r="E1582" s="10" t="s">
        <v>13</v>
      </c>
      <c r="F1582" s="13" t="s">
        <v>779</v>
      </c>
      <c r="G1582" s="12">
        <v>568.26</v>
      </c>
      <c r="H1582" s="13" t="s">
        <v>14</v>
      </c>
      <c r="I1582" s="13" t="s">
        <v>15</v>
      </c>
    </row>
    <row r="1583" ht="36.75" customHeight="1">
      <c r="A1583" s="19" t="s">
        <v>897</v>
      </c>
      <c r="B1583" s="10">
        <v>2752711.0</v>
      </c>
      <c r="C1583" s="10" t="s">
        <v>1730</v>
      </c>
      <c r="D1583" s="10" t="s">
        <v>294</v>
      </c>
      <c r="E1583" s="10" t="s">
        <v>13</v>
      </c>
      <c r="F1583" s="13" t="s">
        <v>779</v>
      </c>
      <c r="G1583" s="12">
        <v>568.26</v>
      </c>
      <c r="H1583" s="13" t="s">
        <v>14</v>
      </c>
      <c r="I1583" s="13" t="s">
        <v>15</v>
      </c>
    </row>
    <row r="1584" ht="36.75" customHeight="1">
      <c r="A1584" s="19" t="s">
        <v>897</v>
      </c>
      <c r="B1584" s="10">
        <v>2752712.0</v>
      </c>
      <c r="C1584" s="10" t="s">
        <v>1730</v>
      </c>
      <c r="D1584" s="10" t="s">
        <v>294</v>
      </c>
      <c r="E1584" s="10" t="s">
        <v>13</v>
      </c>
      <c r="F1584" s="13" t="s">
        <v>779</v>
      </c>
      <c r="G1584" s="12">
        <v>568.26</v>
      </c>
      <c r="H1584" s="13" t="s">
        <v>14</v>
      </c>
      <c r="I1584" s="13" t="s">
        <v>15</v>
      </c>
    </row>
    <row r="1585" ht="36.75" customHeight="1">
      <c r="A1585" s="19" t="s">
        <v>897</v>
      </c>
      <c r="B1585" s="10">
        <v>2752713.0</v>
      </c>
      <c r="C1585" s="10" t="s">
        <v>1730</v>
      </c>
      <c r="D1585" s="10" t="s">
        <v>294</v>
      </c>
      <c r="E1585" s="10" t="s">
        <v>13</v>
      </c>
      <c r="F1585" s="13" t="s">
        <v>779</v>
      </c>
      <c r="G1585" s="12">
        <v>568.26</v>
      </c>
      <c r="H1585" s="13" t="s">
        <v>14</v>
      </c>
      <c r="I1585" s="13" t="s">
        <v>15</v>
      </c>
    </row>
    <row r="1586" ht="36.75" customHeight="1">
      <c r="A1586" s="19" t="s">
        <v>897</v>
      </c>
      <c r="B1586" s="10">
        <v>2752714.0</v>
      </c>
      <c r="C1586" s="10" t="s">
        <v>1730</v>
      </c>
      <c r="D1586" s="10" t="s">
        <v>294</v>
      </c>
      <c r="E1586" s="10" t="s">
        <v>13</v>
      </c>
      <c r="F1586" s="13" t="s">
        <v>779</v>
      </c>
      <c r="G1586" s="12">
        <v>568.26</v>
      </c>
      <c r="H1586" s="13" t="s">
        <v>14</v>
      </c>
      <c r="I1586" s="13" t="s">
        <v>15</v>
      </c>
    </row>
    <row r="1587" ht="36.75" customHeight="1">
      <c r="A1587" s="19" t="s">
        <v>897</v>
      </c>
      <c r="B1587" s="10">
        <v>2752715.0</v>
      </c>
      <c r="C1587" s="10" t="s">
        <v>1730</v>
      </c>
      <c r="D1587" s="10" t="s">
        <v>294</v>
      </c>
      <c r="E1587" s="10" t="s">
        <v>13</v>
      </c>
      <c r="F1587" s="13" t="s">
        <v>779</v>
      </c>
      <c r="G1587" s="12">
        <v>568.26</v>
      </c>
      <c r="H1587" s="13" t="s">
        <v>14</v>
      </c>
      <c r="I1587" s="13" t="s">
        <v>15</v>
      </c>
    </row>
    <row r="1588" ht="36.75" customHeight="1">
      <c r="A1588" s="19" t="s">
        <v>897</v>
      </c>
      <c r="B1588" s="10">
        <v>2752716.0</v>
      </c>
      <c r="C1588" s="10" t="s">
        <v>1730</v>
      </c>
      <c r="D1588" s="10" t="s">
        <v>294</v>
      </c>
      <c r="E1588" s="10" t="s">
        <v>13</v>
      </c>
      <c r="F1588" s="13" t="s">
        <v>779</v>
      </c>
      <c r="G1588" s="12">
        <v>568.26</v>
      </c>
      <c r="H1588" s="13" t="s">
        <v>14</v>
      </c>
      <c r="I1588" s="13" t="s">
        <v>15</v>
      </c>
    </row>
    <row r="1589" ht="36.75" customHeight="1">
      <c r="A1589" s="19" t="s">
        <v>897</v>
      </c>
      <c r="B1589" s="10">
        <v>2752717.0</v>
      </c>
      <c r="C1589" s="10" t="s">
        <v>1730</v>
      </c>
      <c r="D1589" s="10" t="s">
        <v>294</v>
      </c>
      <c r="E1589" s="10" t="s">
        <v>13</v>
      </c>
      <c r="F1589" s="13" t="s">
        <v>779</v>
      </c>
      <c r="G1589" s="12">
        <v>568.26</v>
      </c>
      <c r="H1589" s="13" t="s">
        <v>14</v>
      </c>
      <c r="I1589" s="13" t="s">
        <v>15</v>
      </c>
    </row>
    <row r="1590" ht="36.75" customHeight="1">
      <c r="A1590" s="19" t="s">
        <v>897</v>
      </c>
      <c r="B1590" s="10" t="s">
        <v>1731</v>
      </c>
      <c r="C1590" s="10" t="s">
        <v>1732</v>
      </c>
      <c r="D1590" s="10" t="s">
        <v>747</v>
      </c>
      <c r="E1590" s="10" t="s">
        <v>13</v>
      </c>
      <c r="F1590" s="13" t="s">
        <v>31</v>
      </c>
      <c r="G1590" s="14">
        <v>215.26</v>
      </c>
      <c r="H1590" s="13" t="s">
        <v>14</v>
      </c>
      <c r="I1590" s="13" t="s">
        <v>15</v>
      </c>
    </row>
    <row r="1591" ht="36.75" customHeight="1">
      <c r="A1591" s="19" t="s">
        <v>897</v>
      </c>
      <c r="B1591" s="10">
        <v>2333100.0</v>
      </c>
      <c r="C1591" s="10" t="s">
        <v>1733</v>
      </c>
      <c r="D1591" s="10" t="s">
        <v>1095</v>
      </c>
      <c r="E1591" s="10" t="s">
        <v>13</v>
      </c>
      <c r="F1591" s="11">
        <v>43998.0</v>
      </c>
      <c r="G1591" s="12">
        <v>500.0</v>
      </c>
      <c r="H1591" s="13" t="s">
        <v>14</v>
      </c>
      <c r="I1591" s="13" t="s">
        <v>15</v>
      </c>
    </row>
    <row r="1592" ht="36.75" customHeight="1">
      <c r="A1592" s="19" t="s">
        <v>897</v>
      </c>
      <c r="B1592" s="10">
        <v>2333102.0</v>
      </c>
      <c r="C1592" s="10" t="s">
        <v>1733</v>
      </c>
      <c r="D1592" s="10" t="s">
        <v>1080</v>
      </c>
      <c r="E1592" s="10" t="s">
        <v>13</v>
      </c>
      <c r="F1592" s="11">
        <v>43998.0</v>
      </c>
      <c r="G1592" s="12">
        <v>500.0</v>
      </c>
      <c r="H1592" s="13" t="s">
        <v>14</v>
      </c>
      <c r="I1592" s="13" t="s">
        <v>15</v>
      </c>
    </row>
    <row r="1593" ht="36.75" customHeight="1">
      <c r="A1593" s="19" t="s">
        <v>897</v>
      </c>
      <c r="B1593" s="10">
        <v>2333099.0</v>
      </c>
      <c r="C1593" s="10" t="s">
        <v>1733</v>
      </c>
      <c r="D1593" s="10" t="s">
        <v>1097</v>
      </c>
      <c r="E1593" s="10" t="s">
        <v>13</v>
      </c>
      <c r="F1593" s="11">
        <v>43998.0</v>
      </c>
      <c r="G1593" s="12">
        <v>500.0</v>
      </c>
      <c r="H1593" s="13" t="s">
        <v>14</v>
      </c>
      <c r="I1593" s="13" t="s">
        <v>15</v>
      </c>
    </row>
    <row r="1594" ht="36.75" customHeight="1">
      <c r="A1594" s="19" t="s">
        <v>897</v>
      </c>
      <c r="B1594" s="10">
        <v>2333101.0</v>
      </c>
      <c r="C1594" s="10" t="s">
        <v>1733</v>
      </c>
      <c r="D1594" s="10" t="s">
        <v>1097</v>
      </c>
      <c r="E1594" s="10" t="s">
        <v>13</v>
      </c>
      <c r="F1594" s="11">
        <v>43998.0</v>
      </c>
      <c r="G1594" s="12">
        <v>500.0</v>
      </c>
      <c r="H1594" s="13" t="s">
        <v>14</v>
      </c>
      <c r="I1594" s="13" t="s">
        <v>15</v>
      </c>
    </row>
    <row r="1595" ht="36.75" customHeight="1">
      <c r="A1595" s="19" t="s">
        <v>897</v>
      </c>
      <c r="B1595" s="10" t="s">
        <v>1734</v>
      </c>
      <c r="C1595" s="10" t="s">
        <v>1735</v>
      </c>
      <c r="D1595" s="10" t="s">
        <v>310</v>
      </c>
      <c r="E1595" s="10" t="s">
        <v>13</v>
      </c>
      <c r="F1595" s="13" t="s">
        <v>31</v>
      </c>
      <c r="G1595" s="14">
        <v>272.91</v>
      </c>
      <c r="H1595" s="13" t="s">
        <v>14</v>
      </c>
      <c r="I1595" s="13" t="s">
        <v>15</v>
      </c>
    </row>
    <row r="1596" ht="36.75" customHeight="1">
      <c r="A1596" s="19" t="s">
        <v>897</v>
      </c>
      <c r="B1596" s="10">
        <v>1932071.0</v>
      </c>
      <c r="C1596" s="10" t="s">
        <v>1736</v>
      </c>
      <c r="D1596" s="10" t="s">
        <v>22</v>
      </c>
      <c r="E1596" s="10" t="s">
        <v>13</v>
      </c>
      <c r="F1596" s="11">
        <v>44001.0</v>
      </c>
      <c r="G1596" s="12">
        <v>388.0</v>
      </c>
      <c r="H1596" s="13" t="s">
        <v>14</v>
      </c>
      <c r="I1596" s="13" t="s">
        <v>15</v>
      </c>
    </row>
    <row r="1597" ht="36.75" customHeight="1">
      <c r="A1597" s="19" t="s">
        <v>897</v>
      </c>
      <c r="B1597" s="10">
        <v>1932083.0</v>
      </c>
      <c r="C1597" s="10" t="s">
        <v>1736</v>
      </c>
      <c r="D1597" s="10" t="s">
        <v>22</v>
      </c>
      <c r="E1597" s="10" t="s">
        <v>13</v>
      </c>
      <c r="F1597" s="11">
        <v>44001.0</v>
      </c>
      <c r="G1597" s="12">
        <v>388.0</v>
      </c>
      <c r="H1597" s="13" t="s">
        <v>14</v>
      </c>
      <c r="I1597" s="13" t="s">
        <v>15</v>
      </c>
    </row>
    <row r="1598" ht="36.75" customHeight="1">
      <c r="A1598" s="19" t="s">
        <v>897</v>
      </c>
      <c r="B1598" s="10">
        <v>1932086.0</v>
      </c>
      <c r="C1598" s="10" t="s">
        <v>1736</v>
      </c>
      <c r="D1598" s="10" t="s">
        <v>92</v>
      </c>
      <c r="E1598" s="10" t="s">
        <v>13</v>
      </c>
      <c r="F1598" s="11">
        <v>44001.0</v>
      </c>
      <c r="G1598" s="12">
        <v>388.0</v>
      </c>
      <c r="H1598" s="13" t="s">
        <v>14</v>
      </c>
      <c r="I1598" s="13" t="s">
        <v>15</v>
      </c>
    </row>
    <row r="1599" ht="36.75" customHeight="1">
      <c r="A1599" s="19" t="s">
        <v>897</v>
      </c>
      <c r="B1599" s="10">
        <v>1932077.0</v>
      </c>
      <c r="C1599" s="10" t="s">
        <v>1736</v>
      </c>
      <c r="D1599" s="10" t="s">
        <v>75</v>
      </c>
      <c r="E1599" s="10" t="s">
        <v>13</v>
      </c>
      <c r="F1599" s="11">
        <v>44001.0</v>
      </c>
      <c r="G1599" s="12">
        <v>388.0</v>
      </c>
      <c r="H1599" s="13" t="s">
        <v>14</v>
      </c>
      <c r="I1599" s="13" t="s">
        <v>15</v>
      </c>
    </row>
    <row r="1600" ht="36.75" customHeight="1">
      <c r="A1600" s="19" t="s">
        <v>897</v>
      </c>
      <c r="B1600" s="10">
        <v>1932081.0</v>
      </c>
      <c r="C1600" s="10" t="s">
        <v>1736</v>
      </c>
      <c r="D1600" s="10" t="s">
        <v>75</v>
      </c>
      <c r="E1600" s="10" t="s">
        <v>13</v>
      </c>
      <c r="F1600" s="11">
        <v>44001.0</v>
      </c>
      <c r="G1600" s="12">
        <v>388.0</v>
      </c>
      <c r="H1600" s="13" t="s">
        <v>14</v>
      </c>
      <c r="I1600" s="13" t="s">
        <v>15</v>
      </c>
    </row>
    <row r="1601" ht="36.75" customHeight="1">
      <c r="A1601" s="19" t="s">
        <v>897</v>
      </c>
      <c r="B1601" s="10">
        <v>1932078.0</v>
      </c>
      <c r="C1601" s="10" t="s">
        <v>1736</v>
      </c>
      <c r="D1601" s="10" t="s">
        <v>278</v>
      </c>
      <c r="E1601" s="10" t="s">
        <v>13</v>
      </c>
      <c r="F1601" s="11">
        <v>44001.0</v>
      </c>
      <c r="G1601" s="12">
        <v>388.0</v>
      </c>
      <c r="H1601" s="13" t="s">
        <v>14</v>
      </c>
      <c r="I1601" s="13" t="s">
        <v>15</v>
      </c>
    </row>
    <row r="1602" ht="36.75" customHeight="1">
      <c r="A1602" s="19" t="s">
        <v>897</v>
      </c>
      <c r="B1602" s="10">
        <v>1932074.0</v>
      </c>
      <c r="C1602" s="10" t="s">
        <v>1736</v>
      </c>
      <c r="D1602" s="10" t="s">
        <v>886</v>
      </c>
      <c r="E1602" s="10" t="s">
        <v>13</v>
      </c>
      <c r="F1602" s="11">
        <v>44001.0</v>
      </c>
      <c r="G1602" s="12">
        <v>388.0</v>
      </c>
      <c r="H1602" s="13" t="s">
        <v>14</v>
      </c>
      <c r="I1602" s="13" t="s">
        <v>15</v>
      </c>
    </row>
    <row r="1603" ht="36.75" customHeight="1">
      <c r="A1603" s="19" t="s">
        <v>897</v>
      </c>
      <c r="B1603" s="10">
        <v>1932079.0</v>
      </c>
      <c r="C1603" s="10" t="s">
        <v>1736</v>
      </c>
      <c r="D1603" s="10" t="s">
        <v>225</v>
      </c>
      <c r="E1603" s="10" t="s">
        <v>13</v>
      </c>
      <c r="F1603" s="11">
        <v>44001.0</v>
      </c>
      <c r="G1603" s="12">
        <v>388.0</v>
      </c>
      <c r="H1603" s="13" t="s">
        <v>14</v>
      </c>
      <c r="I1603" s="13" t="s">
        <v>15</v>
      </c>
    </row>
    <row r="1604" ht="36.75" customHeight="1">
      <c r="A1604" s="19" t="s">
        <v>897</v>
      </c>
      <c r="B1604" s="10">
        <v>1932067.0</v>
      </c>
      <c r="C1604" s="10" t="s">
        <v>1736</v>
      </c>
      <c r="D1604" s="10" t="s">
        <v>80</v>
      </c>
      <c r="E1604" s="10" t="s">
        <v>13</v>
      </c>
      <c r="F1604" s="11">
        <v>44001.0</v>
      </c>
      <c r="G1604" s="12">
        <v>388.0</v>
      </c>
      <c r="H1604" s="13" t="s">
        <v>14</v>
      </c>
      <c r="I1604" s="13" t="s">
        <v>15</v>
      </c>
    </row>
    <row r="1605" ht="36.75" customHeight="1">
      <c r="A1605" s="19" t="s">
        <v>897</v>
      </c>
      <c r="B1605" s="10">
        <v>1932080.0</v>
      </c>
      <c r="C1605" s="10" t="s">
        <v>1736</v>
      </c>
      <c r="D1605" s="10" t="s">
        <v>80</v>
      </c>
      <c r="E1605" s="10" t="s">
        <v>377</v>
      </c>
      <c r="F1605" s="11">
        <v>44001.0</v>
      </c>
      <c r="G1605" s="12">
        <v>388.0</v>
      </c>
      <c r="H1605" s="13" t="s">
        <v>14</v>
      </c>
      <c r="I1605" s="13" t="s">
        <v>15</v>
      </c>
    </row>
    <row r="1606" ht="36.75" customHeight="1">
      <c r="A1606" s="19" t="s">
        <v>897</v>
      </c>
      <c r="B1606" s="10">
        <v>1932070.0</v>
      </c>
      <c r="C1606" s="10" t="s">
        <v>1736</v>
      </c>
      <c r="D1606" s="10" t="s">
        <v>74</v>
      </c>
      <c r="E1606" s="10" t="s">
        <v>13</v>
      </c>
      <c r="F1606" s="11">
        <v>44001.0</v>
      </c>
      <c r="G1606" s="12">
        <v>388.0</v>
      </c>
      <c r="H1606" s="13" t="s">
        <v>14</v>
      </c>
      <c r="I1606" s="13" t="s">
        <v>15</v>
      </c>
    </row>
    <row r="1607" ht="36.75" customHeight="1">
      <c r="A1607" s="19" t="s">
        <v>897</v>
      </c>
      <c r="B1607" s="10">
        <v>1932084.0</v>
      </c>
      <c r="C1607" s="10" t="s">
        <v>1736</v>
      </c>
      <c r="D1607" s="10" t="s">
        <v>90</v>
      </c>
      <c r="E1607" s="10" t="s">
        <v>13</v>
      </c>
      <c r="F1607" s="11">
        <v>44001.0</v>
      </c>
      <c r="G1607" s="12">
        <v>388.0</v>
      </c>
      <c r="H1607" s="13" t="s">
        <v>14</v>
      </c>
      <c r="I1607" s="13" t="s">
        <v>15</v>
      </c>
    </row>
    <row r="1608" ht="36.75" customHeight="1">
      <c r="A1608" s="19" t="s">
        <v>897</v>
      </c>
      <c r="B1608" s="10">
        <v>1932082.0</v>
      </c>
      <c r="C1608" s="10" t="s">
        <v>1736</v>
      </c>
      <c r="D1608" s="10" t="s">
        <v>84</v>
      </c>
      <c r="E1608" s="10" t="s">
        <v>377</v>
      </c>
      <c r="F1608" s="11">
        <v>44001.0</v>
      </c>
      <c r="G1608" s="12">
        <v>388.0</v>
      </c>
      <c r="H1608" s="13" t="s">
        <v>14</v>
      </c>
      <c r="I1608" s="13" t="s">
        <v>15</v>
      </c>
    </row>
    <row r="1609" ht="36.75" customHeight="1">
      <c r="A1609" s="19" t="s">
        <v>897</v>
      </c>
      <c r="B1609" s="10">
        <v>1932068.0</v>
      </c>
      <c r="C1609" s="10" t="s">
        <v>1736</v>
      </c>
      <c r="D1609" s="10" t="s">
        <v>18</v>
      </c>
      <c r="E1609" s="10" t="s">
        <v>13</v>
      </c>
      <c r="F1609" s="11">
        <v>44001.0</v>
      </c>
      <c r="G1609" s="12">
        <v>388.0</v>
      </c>
      <c r="H1609" s="13" t="s">
        <v>14</v>
      </c>
      <c r="I1609" s="13" t="s">
        <v>15</v>
      </c>
    </row>
    <row r="1610" ht="36.75" customHeight="1">
      <c r="A1610" s="19" t="s">
        <v>897</v>
      </c>
      <c r="B1610" s="10">
        <v>1932076.0</v>
      </c>
      <c r="C1610" s="10" t="s">
        <v>1736</v>
      </c>
      <c r="D1610" s="10" t="s">
        <v>87</v>
      </c>
      <c r="E1610" s="10" t="s">
        <v>13</v>
      </c>
      <c r="F1610" s="11">
        <v>44001.0</v>
      </c>
      <c r="G1610" s="12">
        <v>388.0</v>
      </c>
      <c r="H1610" s="13" t="s">
        <v>14</v>
      </c>
      <c r="I1610" s="13" t="s">
        <v>15</v>
      </c>
    </row>
    <row r="1611" ht="36.75" customHeight="1">
      <c r="A1611" s="19" t="s">
        <v>897</v>
      </c>
      <c r="B1611" s="10">
        <v>1932069.0</v>
      </c>
      <c r="C1611" s="10" t="s">
        <v>1736</v>
      </c>
      <c r="D1611" s="10" t="s">
        <v>223</v>
      </c>
      <c r="E1611" s="10" t="s">
        <v>13</v>
      </c>
      <c r="F1611" s="11">
        <v>44001.0</v>
      </c>
      <c r="G1611" s="12">
        <v>388.0</v>
      </c>
      <c r="H1611" s="13" t="s">
        <v>14</v>
      </c>
      <c r="I1611" s="13" t="s">
        <v>15</v>
      </c>
    </row>
    <row r="1612" ht="36.75" customHeight="1">
      <c r="A1612" s="19" t="s">
        <v>897</v>
      </c>
      <c r="B1612" s="10">
        <v>1932075.0</v>
      </c>
      <c r="C1612" s="10" t="s">
        <v>1736</v>
      </c>
      <c r="D1612" s="10" t="s">
        <v>85</v>
      </c>
      <c r="E1612" s="10" t="s">
        <v>13</v>
      </c>
      <c r="F1612" s="11">
        <v>44001.0</v>
      </c>
      <c r="G1612" s="12">
        <v>388.0</v>
      </c>
      <c r="H1612" s="13" t="s">
        <v>14</v>
      </c>
      <c r="I1612" s="13" t="s">
        <v>15</v>
      </c>
    </row>
    <row r="1613" ht="36.75" customHeight="1">
      <c r="A1613" s="19" t="s">
        <v>897</v>
      </c>
      <c r="B1613" s="10">
        <v>1932073.0</v>
      </c>
      <c r="C1613" s="10" t="s">
        <v>1736</v>
      </c>
      <c r="D1613" s="10" t="s">
        <v>1737</v>
      </c>
      <c r="E1613" s="10" t="s">
        <v>13</v>
      </c>
      <c r="F1613" s="11">
        <v>44001.0</v>
      </c>
      <c r="G1613" s="12">
        <v>388.0</v>
      </c>
      <c r="H1613" s="13" t="s">
        <v>14</v>
      </c>
      <c r="I1613" s="13" t="s">
        <v>15</v>
      </c>
    </row>
    <row r="1614" ht="36.75" customHeight="1">
      <c r="A1614" s="19" t="s">
        <v>897</v>
      </c>
      <c r="B1614" s="10">
        <v>1932072.0</v>
      </c>
      <c r="C1614" s="10" t="s">
        <v>1736</v>
      </c>
      <c r="D1614" s="10" t="s">
        <v>20</v>
      </c>
      <c r="E1614" s="10" t="s">
        <v>13</v>
      </c>
      <c r="F1614" s="11">
        <v>44001.0</v>
      </c>
      <c r="G1614" s="12">
        <v>388.0</v>
      </c>
      <c r="H1614" s="13" t="s">
        <v>14</v>
      </c>
      <c r="I1614" s="13" t="s">
        <v>15</v>
      </c>
    </row>
    <row r="1615" ht="36.75" customHeight="1">
      <c r="A1615" s="19" t="s">
        <v>897</v>
      </c>
      <c r="B1615" s="10" t="s">
        <v>1738</v>
      </c>
      <c r="C1615" s="10" t="s">
        <v>1739</v>
      </c>
      <c r="D1615" s="10" t="s">
        <v>284</v>
      </c>
      <c r="E1615" s="10" t="s">
        <v>13</v>
      </c>
      <c r="F1615" s="13" t="s">
        <v>31</v>
      </c>
      <c r="G1615" s="14">
        <v>659.75</v>
      </c>
      <c r="H1615" s="13" t="s">
        <v>14</v>
      </c>
      <c r="I1615" s="13" t="s">
        <v>15</v>
      </c>
    </row>
    <row r="1616" ht="36.75" customHeight="1">
      <c r="A1616" s="19" t="s">
        <v>897</v>
      </c>
      <c r="B1616" s="10" t="s">
        <v>1740</v>
      </c>
      <c r="C1616" s="10" t="s">
        <v>1741</v>
      </c>
      <c r="D1616" s="10" t="s">
        <v>493</v>
      </c>
      <c r="E1616" s="10" t="s">
        <v>13</v>
      </c>
      <c r="F1616" s="13" t="s">
        <v>31</v>
      </c>
      <c r="G1616" s="14">
        <v>313.11</v>
      </c>
      <c r="H1616" s="13" t="s">
        <v>14</v>
      </c>
      <c r="I1616" s="13" t="s">
        <v>15</v>
      </c>
    </row>
    <row r="1617" ht="36.75" customHeight="1">
      <c r="A1617" s="19" t="s">
        <v>897</v>
      </c>
      <c r="B1617" s="10" t="s">
        <v>1742</v>
      </c>
      <c r="C1617" s="10" t="s">
        <v>1743</v>
      </c>
      <c r="D1617" s="10" t="s">
        <v>23</v>
      </c>
      <c r="E1617" s="10" t="s">
        <v>13</v>
      </c>
      <c r="F1617" s="13" t="s">
        <v>31</v>
      </c>
      <c r="G1617" s="14">
        <v>313.11</v>
      </c>
      <c r="H1617" s="13" t="s">
        <v>14</v>
      </c>
      <c r="I1617" s="13" t="s">
        <v>15</v>
      </c>
    </row>
    <row r="1618" ht="36.75" customHeight="1">
      <c r="A1618" s="19" t="s">
        <v>897</v>
      </c>
      <c r="B1618" s="10" t="s">
        <v>1744</v>
      </c>
      <c r="C1618" s="10" t="s">
        <v>1056</v>
      </c>
      <c r="D1618" s="10" t="s">
        <v>1220</v>
      </c>
      <c r="E1618" s="10" t="s">
        <v>13</v>
      </c>
      <c r="F1618" s="13" t="s">
        <v>31</v>
      </c>
      <c r="G1618" s="14">
        <v>754.61</v>
      </c>
      <c r="H1618" s="13" t="s">
        <v>14</v>
      </c>
      <c r="I1618" s="13" t="s">
        <v>15</v>
      </c>
    </row>
    <row r="1619" ht="36.75" customHeight="1">
      <c r="A1619" s="19" t="s">
        <v>897</v>
      </c>
      <c r="B1619" s="10" t="s">
        <v>1745</v>
      </c>
      <c r="C1619" s="10" t="s">
        <v>1056</v>
      </c>
      <c r="D1619" s="10" t="s">
        <v>1002</v>
      </c>
      <c r="E1619" s="10" t="s">
        <v>13</v>
      </c>
      <c r="F1619" s="13" t="s">
        <v>31</v>
      </c>
      <c r="G1619" s="14">
        <v>754.61</v>
      </c>
      <c r="H1619" s="13" t="s">
        <v>14</v>
      </c>
      <c r="I1619" s="13" t="s">
        <v>15</v>
      </c>
    </row>
    <row r="1620" ht="36.75" customHeight="1">
      <c r="A1620" s="19" t="s">
        <v>897</v>
      </c>
      <c r="B1620" s="10" t="s">
        <v>1746</v>
      </c>
      <c r="C1620" s="10" t="s">
        <v>1747</v>
      </c>
      <c r="D1620" s="10" t="s">
        <v>968</v>
      </c>
      <c r="E1620" s="10" t="s">
        <v>13</v>
      </c>
      <c r="F1620" s="13" t="s">
        <v>31</v>
      </c>
      <c r="G1620" s="14">
        <v>754.61</v>
      </c>
      <c r="H1620" s="13" t="s">
        <v>14</v>
      </c>
      <c r="I1620" s="13" t="s">
        <v>15</v>
      </c>
    </row>
    <row r="1621" ht="36.75" customHeight="1">
      <c r="A1621" s="19" t="s">
        <v>897</v>
      </c>
      <c r="B1621" s="10" t="s">
        <v>1748</v>
      </c>
      <c r="C1621" s="10" t="s">
        <v>1749</v>
      </c>
      <c r="D1621" s="10" t="s">
        <v>493</v>
      </c>
      <c r="E1621" s="10" t="s">
        <v>13</v>
      </c>
      <c r="F1621" s="13" t="s">
        <v>31</v>
      </c>
      <c r="G1621" s="14">
        <v>754.61</v>
      </c>
      <c r="H1621" s="13" t="s">
        <v>14</v>
      </c>
      <c r="I1621" s="13" t="s">
        <v>15</v>
      </c>
    </row>
    <row r="1622" ht="36.75" customHeight="1">
      <c r="A1622" s="19" t="s">
        <v>897</v>
      </c>
      <c r="B1622" s="10" t="s">
        <v>1750</v>
      </c>
      <c r="C1622" s="10" t="s">
        <v>1751</v>
      </c>
      <c r="D1622" s="10" t="s">
        <v>1469</v>
      </c>
      <c r="E1622" s="10" t="s">
        <v>13</v>
      </c>
      <c r="F1622" s="13" t="s">
        <v>31</v>
      </c>
      <c r="G1622" s="14">
        <v>754.61</v>
      </c>
      <c r="H1622" s="13" t="s">
        <v>14</v>
      </c>
      <c r="I1622" s="13" t="s">
        <v>15</v>
      </c>
    </row>
    <row r="1623" ht="36.75" customHeight="1">
      <c r="A1623" s="19" t="s">
        <v>897</v>
      </c>
      <c r="B1623" s="10" t="s">
        <v>1752</v>
      </c>
      <c r="C1623" s="10" t="s">
        <v>1753</v>
      </c>
      <c r="D1623" s="10" t="s">
        <v>1469</v>
      </c>
      <c r="E1623" s="10" t="s">
        <v>13</v>
      </c>
      <c r="F1623" s="13" t="s">
        <v>31</v>
      </c>
      <c r="G1623" s="14">
        <v>754.61</v>
      </c>
      <c r="H1623" s="13" t="s">
        <v>14</v>
      </c>
      <c r="I1623" s="13" t="s">
        <v>15</v>
      </c>
    </row>
    <row r="1624" ht="36.75" customHeight="1">
      <c r="A1624" s="19" t="s">
        <v>897</v>
      </c>
      <c r="B1624" s="10" t="s">
        <v>1754</v>
      </c>
      <c r="C1624" s="10" t="s">
        <v>1755</v>
      </c>
      <c r="D1624" s="10" t="s">
        <v>1756</v>
      </c>
      <c r="E1624" s="10" t="s">
        <v>13</v>
      </c>
      <c r="F1624" s="13" t="s">
        <v>31</v>
      </c>
      <c r="G1624" s="14">
        <v>754.61</v>
      </c>
      <c r="H1624" s="13" t="s">
        <v>14</v>
      </c>
      <c r="I1624" s="13" t="s">
        <v>15</v>
      </c>
    </row>
    <row r="1625" ht="36.75" customHeight="1">
      <c r="A1625" s="19" t="s">
        <v>897</v>
      </c>
      <c r="B1625" s="10" t="s">
        <v>1757</v>
      </c>
      <c r="C1625" s="10" t="s">
        <v>1758</v>
      </c>
      <c r="D1625" s="10" t="s">
        <v>388</v>
      </c>
      <c r="E1625" s="10" t="s">
        <v>13</v>
      </c>
      <c r="F1625" s="13" t="s">
        <v>31</v>
      </c>
      <c r="G1625" s="14">
        <v>754.61</v>
      </c>
      <c r="H1625" s="13" t="s">
        <v>14</v>
      </c>
      <c r="I1625" s="13" t="s">
        <v>15</v>
      </c>
    </row>
    <row r="1626" ht="36.75" customHeight="1">
      <c r="A1626" s="19" t="s">
        <v>897</v>
      </c>
      <c r="B1626" s="10" t="s">
        <v>1759</v>
      </c>
      <c r="C1626" s="10" t="s">
        <v>1760</v>
      </c>
      <c r="D1626" s="10" t="s">
        <v>234</v>
      </c>
      <c r="E1626" s="10" t="s">
        <v>13</v>
      </c>
      <c r="F1626" s="13" t="s">
        <v>31</v>
      </c>
      <c r="G1626" s="14">
        <v>754.61</v>
      </c>
      <c r="H1626" s="13" t="s">
        <v>14</v>
      </c>
      <c r="I1626" s="13" t="s">
        <v>15</v>
      </c>
    </row>
    <row r="1627" ht="36.75" customHeight="1">
      <c r="A1627" s="19" t="s">
        <v>897</v>
      </c>
      <c r="B1627" s="10" t="s">
        <v>1761</v>
      </c>
      <c r="C1627" s="10" t="s">
        <v>1762</v>
      </c>
      <c r="D1627" s="10" t="s">
        <v>388</v>
      </c>
      <c r="E1627" s="10" t="s">
        <v>13</v>
      </c>
      <c r="F1627" s="13" t="s">
        <v>31</v>
      </c>
      <c r="G1627" s="14">
        <v>754.61</v>
      </c>
      <c r="H1627" s="13" t="s">
        <v>14</v>
      </c>
      <c r="I1627" s="13" t="s">
        <v>15</v>
      </c>
    </row>
    <row r="1628" ht="36.75" customHeight="1">
      <c r="A1628" s="19" t="s">
        <v>897</v>
      </c>
      <c r="B1628" s="10" t="s">
        <v>1763</v>
      </c>
      <c r="C1628" s="10" t="s">
        <v>1764</v>
      </c>
      <c r="D1628" s="10" t="s">
        <v>23</v>
      </c>
      <c r="E1628" s="10" t="s">
        <v>13</v>
      </c>
      <c r="F1628" s="13" t="s">
        <v>31</v>
      </c>
      <c r="G1628" s="14">
        <v>754.61</v>
      </c>
      <c r="H1628" s="13" t="s">
        <v>14</v>
      </c>
      <c r="I1628" s="13" t="s">
        <v>15</v>
      </c>
    </row>
    <row r="1629" ht="36.75" customHeight="1">
      <c r="A1629" s="19" t="s">
        <v>897</v>
      </c>
      <c r="B1629" s="10" t="s">
        <v>1765</v>
      </c>
      <c r="C1629" s="10" t="s">
        <v>1766</v>
      </c>
      <c r="D1629" s="10" t="s">
        <v>1756</v>
      </c>
      <c r="E1629" s="10" t="s">
        <v>13</v>
      </c>
      <c r="F1629" s="13" t="s">
        <v>31</v>
      </c>
      <c r="G1629" s="14">
        <v>754.61</v>
      </c>
      <c r="H1629" s="13" t="s">
        <v>14</v>
      </c>
      <c r="I1629" s="13" t="s">
        <v>15</v>
      </c>
    </row>
    <row r="1630" ht="36.75" customHeight="1">
      <c r="A1630" s="19" t="s">
        <v>897</v>
      </c>
      <c r="B1630" s="10" t="s">
        <v>1767</v>
      </c>
      <c r="C1630" s="10" t="s">
        <v>1768</v>
      </c>
      <c r="D1630" s="10" t="s">
        <v>1469</v>
      </c>
      <c r="E1630" s="10" t="s">
        <v>13</v>
      </c>
      <c r="F1630" s="13" t="s">
        <v>31</v>
      </c>
      <c r="G1630" s="14">
        <v>754.61</v>
      </c>
      <c r="H1630" s="13" t="s">
        <v>14</v>
      </c>
      <c r="I1630" s="13" t="s">
        <v>15</v>
      </c>
    </row>
    <row r="1631" ht="36.75" customHeight="1">
      <c r="A1631" s="19" t="s">
        <v>897</v>
      </c>
      <c r="B1631" s="10" t="s">
        <v>1769</v>
      </c>
      <c r="C1631" s="10" t="s">
        <v>1770</v>
      </c>
      <c r="D1631" s="10" t="s">
        <v>23</v>
      </c>
      <c r="E1631" s="10" t="s">
        <v>13</v>
      </c>
      <c r="F1631" s="13" t="s">
        <v>31</v>
      </c>
      <c r="G1631" s="14">
        <v>754.61</v>
      </c>
      <c r="H1631" s="13" t="s">
        <v>14</v>
      </c>
      <c r="I1631" s="13" t="s">
        <v>15</v>
      </c>
    </row>
    <row r="1632" ht="36.75" customHeight="1">
      <c r="A1632" s="19" t="s">
        <v>897</v>
      </c>
      <c r="B1632" s="10" t="s">
        <v>1771</v>
      </c>
      <c r="C1632" s="10" t="s">
        <v>1772</v>
      </c>
      <c r="D1632" s="10" t="s">
        <v>968</v>
      </c>
      <c r="E1632" s="10" t="s">
        <v>13</v>
      </c>
      <c r="F1632" s="13" t="s">
        <v>31</v>
      </c>
      <c r="G1632" s="14">
        <v>754.61</v>
      </c>
      <c r="H1632" s="13" t="s">
        <v>14</v>
      </c>
      <c r="I1632" s="13" t="s">
        <v>15</v>
      </c>
    </row>
    <row r="1633" ht="36.75" customHeight="1">
      <c r="A1633" s="19" t="s">
        <v>897</v>
      </c>
      <c r="B1633" s="10" t="s">
        <v>1773</v>
      </c>
      <c r="C1633" s="10" t="s">
        <v>1774</v>
      </c>
      <c r="D1633" s="10" t="s">
        <v>968</v>
      </c>
      <c r="E1633" s="10" t="s">
        <v>13</v>
      </c>
      <c r="F1633" s="13" t="s">
        <v>31</v>
      </c>
      <c r="G1633" s="14">
        <v>754.61</v>
      </c>
      <c r="H1633" s="13" t="s">
        <v>14</v>
      </c>
      <c r="I1633" s="13" t="s">
        <v>15</v>
      </c>
    </row>
    <row r="1634" ht="36.75" customHeight="1">
      <c r="A1634" s="19" t="s">
        <v>897</v>
      </c>
      <c r="B1634" s="10">
        <v>2703453.0</v>
      </c>
      <c r="C1634" s="10" t="s">
        <v>1775</v>
      </c>
      <c r="D1634" s="10" t="s">
        <v>968</v>
      </c>
      <c r="E1634" s="10" t="s">
        <v>101</v>
      </c>
      <c r="F1634" s="11">
        <v>44607.0</v>
      </c>
      <c r="G1634" s="12">
        <v>1110.0</v>
      </c>
      <c r="H1634" s="13" t="s">
        <v>14</v>
      </c>
      <c r="I1634" s="13" t="s">
        <v>15</v>
      </c>
    </row>
    <row r="1635" ht="36.75" customHeight="1">
      <c r="A1635" s="19" t="s">
        <v>897</v>
      </c>
      <c r="B1635" s="10">
        <v>2703454.0</v>
      </c>
      <c r="C1635" s="10" t="s">
        <v>1775</v>
      </c>
      <c r="D1635" s="10" t="s">
        <v>1438</v>
      </c>
      <c r="E1635" s="10" t="s">
        <v>101</v>
      </c>
      <c r="F1635" s="11">
        <v>44607.0</v>
      </c>
      <c r="G1635" s="12">
        <v>1110.0</v>
      </c>
      <c r="H1635" s="13" t="s">
        <v>14</v>
      </c>
      <c r="I1635" s="13" t="s">
        <v>15</v>
      </c>
    </row>
    <row r="1636" ht="36.75" customHeight="1">
      <c r="A1636" s="19" t="s">
        <v>897</v>
      </c>
      <c r="B1636" s="10">
        <v>2703455.0</v>
      </c>
      <c r="C1636" s="10" t="s">
        <v>1775</v>
      </c>
      <c r="D1636" s="10" t="s">
        <v>968</v>
      </c>
      <c r="E1636" s="10" t="s">
        <v>101</v>
      </c>
      <c r="F1636" s="11">
        <v>44607.0</v>
      </c>
      <c r="G1636" s="12">
        <v>1110.0</v>
      </c>
      <c r="H1636" s="13" t="s">
        <v>14</v>
      </c>
      <c r="I1636" s="13" t="s">
        <v>15</v>
      </c>
    </row>
    <row r="1637" ht="36.75" customHeight="1">
      <c r="A1637" s="19" t="s">
        <v>897</v>
      </c>
      <c r="B1637" s="10">
        <v>2703456.0</v>
      </c>
      <c r="C1637" s="10" t="s">
        <v>1775</v>
      </c>
      <c r="D1637" s="10" t="s">
        <v>1438</v>
      </c>
      <c r="E1637" s="10" t="s">
        <v>101</v>
      </c>
      <c r="F1637" s="11">
        <v>44607.0</v>
      </c>
      <c r="G1637" s="12">
        <v>1110.0</v>
      </c>
      <c r="H1637" s="13" t="s">
        <v>14</v>
      </c>
      <c r="I1637" s="13" t="s">
        <v>15</v>
      </c>
    </row>
    <row r="1638" ht="36.75" customHeight="1">
      <c r="A1638" s="19" t="s">
        <v>897</v>
      </c>
      <c r="B1638" s="10">
        <v>2703457.0</v>
      </c>
      <c r="C1638" s="10" t="s">
        <v>1775</v>
      </c>
      <c r="D1638" s="10" t="s">
        <v>1002</v>
      </c>
      <c r="E1638" s="10" t="s">
        <v>101</v>
      </c>
      <c r="F1638" s="11">
        <v>44607.0</v>
      </c>
      <c r="G1638" s="12">
        <v>1110.0</v>
      </c>
      <c r="H1638" s="13" t="s">
        <v>14</v>
      </c>
      <c r="I1638" s="13" t="s">
        <v>15</v>
      </c>
    </row>
    <row r="1639" ht="36.75" customHeight="1">
      <c r="A1639" s="19" t="s">
        <v>897</v>
      </c>
      <c r="B1639" s="10">
        <v>2703458.0</v>
      </c>
      <c r="C1639" s="10" t="s">
        <v>1775</v>
      </c>
      <c r="D1639" s="10" t="s">
        <v>968</v>
      </c>
      <c r="E1639" s="10" t="s">
        <v>101</v>
      </c>
      <c r="F1639" s="11">
        <v>44607.0</v>
      </c>
      <c r="G1639" s="12">
        <v>1110.0</v>
      </c>
      <c r="H1639" s="13" t="s">
        <v>14</v>
      </c>
      <c r="I1639" s="13" t="s">
        <v>15</v>
      </c>
    </row>
    <row r="1640" ht="36.75" customHeight="1">
      <c r="A1640" s="19" t="s">
        <v>897</v>
      </c>
      <c r="B1640" s="10">
        <v>2703459.0</v>
      </c>
      <c r="C1640" s="10" t="s">
        <v>1775</v>
      </c>
      <c r="D1640" s="10" t="s">
        <v>968</v>
      </c>
      <c r="E1640" s="10" t="s">
        <v>101</v>
      </c>
      <c r="F1640" s="11">
        <v>44607.0</v>
      </c>
      <c r="G1640" s="12">
        <v>1110.0</v>
      </c>
      <c r="H1640" s="13" t="s">
        <v>14</v>
      </c>
      <c r="I1640" s="13" t="s">
        <v>15</v>
      </c>
    </row>
    <row r="1641" ht="36.75" customHeight="1">
      <c r="A1641" s="19" t="s">
        <v>897</v>
      </c>
      <c r="B1641" s="10">
        <v>2703460.0</v>
      </c>
      <c r="C1641" s="10" t="s">
        <v>1775</v>
      </c>
      <c r="D1641" s="10" t="s">
        <v>183</v>
      </c>
      <c r="E1641" s="10" t="s">
        <v>101</v>
      </c>
      <c r="F1641" s="11">
        <v>44607.0</v>
      </c>
      <c r="G1641" s="12">
        <v>1110.0</v>
      </c>
      <c r="H1641" s="13" t="s">
        <v>14</v>
      </c>
      <c r="I1641" s="13" t="s">
        <v>15</v>
      </c>
    </row>
    <row r="1642" ht="36.75" customHeight="1">
      <c r="A1642" s="19" t="s">
        <v>897</v>
      </c>
      <c r="B1642" s="10">
        <v>2703461.0</v>
      </c>
      <c r="C1642" s="10" t="s">
        <v>1775</v>
      </c>
      <c r="D1642" s="10" t="s">
        <v>1776</v>
      </c>
      <c r="E1642" s="10" t="s">
        <v>101</v>
      </c>
      <c r="F1642" s="11">
        <v>44607.0</v>
      </c>
      <c r="G1642" s="12">
        <v>1110.0</v>
      </c>
      <c r="H1642" s="13" t="s">
        <v>14</v>
      </c>
      <c r="I1642" s="13" t="s">
        <v>15</v>
      </c>
    </row>
    <row r="1643" ht="36.75" customHeight="1">
      <c r="A1643" s="19" t="s">
        <v>897</v>
      </c>
      <c r="B1643" s="10">
        <v>2703462.0</v>
      </c>
      <c r="C1643" s="10" t="s">
        <v>1775</v>
      </c>
      <c r="D1643" s="10" t="s">
        <v>1777</v>
      </c>
      <c r="E1643" s="10" t="s">
        <v>101</v>
      </c>
      <c r="F1643" s="11">
        <v>44607.0</v>
      </c>
      <c r="G1643" s="12">
        <v>1110.0</v>
      </c>
      <c r="H1643" s="13" t="s">
        <v>14</v>
      </c>
      <c r="I1643" s="13" t="s">
        <v>15</v>
      </c>
    </row>
    <row r="1644" ht="36.75" customHeight="1">
      <c r="A1644" s="19" t="s">
        <v>897</v>
      </c>
      <c r="B1644" s="10">
        <v>2703463.0</v>
      </c>
      <c r="C1644" s="10" t="s">
        <v>1775</v>
      </c>
      <c r="D1644" s="10" t="s">
        <v>370</v>
      </c>
      <c r="E1644" s="10" t="s">
        <v>101</v>
      </c>
      <c r="F1644" s="11">
        <v>44607.0</v>
      </c>
      <c r="G1644" s="12">
        <v>1110.0</v>
      </c>
      <c r="H1644" s="13" t="s">
        <v>14</v>
      </c>
      <c r="I1644" s="13" t="s">
        <v>15</v>
      </c>
    </row>
    <row r="1645" ht="36.75" customHeight="1">
      <c r="A1645" s="19" t="s">
        <v>897</v>
      </c>
      <c r="B1645" s="10">
        <v>2703464.0</v>
      </c>
      <c r="C1645" s="10" t="s">
        <v>1775</v>
      </c>
      <c r="D1645" s="10" t="s">
        <v>370</v>
      </c>
      <c r="E1645" s="10" t="s">
        <v>101</v>
      </c>
      <c r="F1645" s="11">
        <v>44607.0</v>
      </c>
      <c r="G1645" s="12">
        <v>1110.0</v>
      </c>
      <c r="H1645" s="13" t="s">
        <v>14</v>
      </c>
      <c r="I1645" s="13" t="s">
        <v>15</v>
      </c>
    </row>
    <row r="1646" ht="36.75" customHeight="1">
      <c r="A1646" s="19" t="s">
        <v>897</v>
      </c>
      <c r="B1646" s="10" t="s">
        <v>1778</v>
      </c>
      <c r="C1646" s="10" t="s">
        <v>1779</v>
      </c>
      <c r="D1646" s="10" t="s">
        <v>1780</v>
      </c>
      <c r="E1646" s="10" t="s">
        <v>13</v>
      </c>
      <c r="F1646" s="13" t="s">
        <v>31</v>
      </c>
      <c r="G1646" s="14">
        <v>140.22</v>
      </c>
      <c r="H1646" s="13" t="s">
        <v>14</v>
      </c>
      <c r="I1646" s="13" t="s">
        <v>15</v>
      </c>
    </row>
    <row r="1647" ht="36.75" customHeight="1">
      <c r="A1647" s="19" t="s">
        <v>897</v>
      </c>
      <c r="B1647" s="10" t="s">
        <v>1781</v>
      </c>
      <c r="C1647" s="10" t="s">
        <v>1779</v>
      </c>
      <c r="D1647" s="10" t="s">
        <v>745</v>
      </c>
      <c r="E1647" s="10" t="s">
        <v>13</v>
      </c>
      <c r="F1647" s="13" t="s">
        <v>31</v>
      </c>
      <c r="G1647" s="14">
        <v>140.22</v>
      </c>
      <c r="H1647" s="13" t="s">
        <v>14</v>
      </c>
      <c r="I1647" s="13" t="s">
        <v>15</v>
      </c>
    </row>
    <row r="1648" ht="36.75" customHeight="1">
      <c r="A1648" s="19" t="s">
        <v>897</v>
      </c>
      <c r="B1648" s="10" t="s">
        <v>1782</v>
      </c>
      <c r="C1648" s="10" t="s">
        <v>1779</v>
      </c>
      <c r="D1648" s="10" t="s">
        <v>747</v>
      </c>
      <c r="E1648" s="10" t="s">
        <v>13</v>
      </c>
      <c r="F1648" s="13" t="s">
        <v>31</v>
      </c>
      <c r="G1648" s="14">
        <v>140.22</v>
      </c>
      <c r="H1648" s="13" t="s">
        <v>14</v>
      </c>
      <c r="I1648" s="13" t="s">
        <v>15</v>
      </c>
    </row>
    <row r="1649" ht="36.75" customHeight="1">
      <c r="A1649" s="19" t="s">
        <v>897</v>
      </c>
      <c r="B1649" s="10" t="s">
        <v>1783</v>
      </c>
      <c r="C1649" s="10" t="s">
        <v>1779</v>
      </c>
      <c r="D1649" s="10" t="s">
        <v>98</v>
      </c>
      <c r="E1649" s="10" t="s">
        <v>13</v>
      </c>
      <c r="F1649" s="13" t="s">
        <v>31</v>
      </c>
      <c r="G1649" s="14">
        <v>140.22</v>
      </c>
      <c r="H1649" s="13" t="s">
        <v>14</v>
      </c>
      <c r="I1649" s="13" t="s">
        <v>15</v>
      </c>
    </row>
    <row r="1650" ht="36.75" customHeight="1">
      <c r="A1650" s="19" t="s">
        <v>897</v>
      </c>
      <c r="B1650" s="10" t="s">
        <v>1784</v>
      </c>
      <c r="C1650" s="10" t="s">
        <v>1779</v>
      </c>
      <c r="D1650" s="10" t="s">
        <v>751</v>
      </c>
      <c r="E1650" s="10" t="s">
        <v>13</v>
      </c>
      <c r="F1650" s="13" t="s">
        <v>31</v>
      </c>
      <c r="G1650" s="14">
        <v>140.22</v>
      </c>
      <c r="H1650" s="13" t="s">
        <v>14</v>
      </c>
      <c r="I1650" s="13" t="s">
        <v>15</v>
      </c>
    </row>
    <row r="1651" ht="36.75" customHeight="1">
      <c r="A1651" s="19" t="s">
        <v>897</v>
      </c>
      <c r="B1651" s="10" t="s">
        <v>1785</v>
      </c>
      <c r="C1651" s="10" t="s">
        <v>1779</v>
      </c>
      <c r="D1651" s="10" t="s">
        <v>323</v>
      </c>
      <c r="E1651" s="10" t="s">
        <v>13</v>
      </c>
      <c r="F1651" s="13" t="s">
        <v>31</v>
      </c>
      <c r="G1651" s="14">
        <v>140.22</v>
      </c>
      <c r="H1651" s="13" t="s">
        <v>14</v>
      </c>
      <c r="I1651" s="13" t="s">
        <v>15</v>
      </c>
    </row>
    <row r="1652" ht="36.75" customHeight="1">
      <c r="A1652" s="19" t="s">
        <v>897</v>
      </c>
      <c r="B1652" s="10" t="s">
        <v>1786</v>
      </c>
      <c r="C1652" s="10" t="s">
        <v>1787</v>
      </c>
      <c r="D1652" s="10" t="s">
        <v>22</v>
      </c>
      <c r="E1652" s="10" t="s">
        <v>13</v>
      </c>
      <c r="F1652" s="13" t="s">
        <v>31</v>
      </c>
      <c r="G1652" s="14">
        <v>155.72</v>
      </c>
      <c r="H1652" s="13" t="s">
        <v>14</v>
      </c>
      <c r="I1652" s="13" t="s">
        <v>15</v>
      </c>
    </row>
    <row r="1653" ht="36.75" customHeight="1">
      <c r="A1653" s="19" t="s">
        <v>897</v>
      </c>
      <c r="B1653" s="10" t="s">
        <v>1788</v>
      </c>
      <c r="C1653" s="10" t="s">
        <v>1787</v>
      </c>
      <c r="D1653" s="10" t="s">
        <v>22</v>
      </c>
      <c r="E1653" s="10" t="s">
        <v>13</v>
      </c>
      <c r="F1653" s="13" t="s">
        <v>31</v>
      </c>
      <c r="G1653" s="14">
        <v>155.72</v>
      </c>
      <c r="H1653" s="13" t="s">
        <v>14</v>
      </c>
      <c r="I1653" s="13" t="s">
        <v>15</v>
      </c>
    </row>
    <row r="1654" ht="36.75" customHeight="1">
      <c r="A1654" s="19" t="s">
        <v>897</v>
      </c>
      <c r="B1654" s="10" t="s">
        <v>1789</v>
      </c>
      <c r="C1654" s="10" t="s">
        <v>1787</v>
      </c>
      <c r="D1654" s="10" t="s">
        <v>191</v>
      </c>
      <c r="E1654" s="10" t="s">
        <v>13</v>
      </c>
      <c r="F1654" s="13" t="s">
        <v>31</v>
      </c>
      <c r="G1654" s="14">
        <v>155.72</v>
      </c>
      <c r="H1654" s="13" t="s">
        <v>14</v>
      </c>
      <c r="I1654" s="13" t="s">
        <v>15</v>
      </c>
    </row>
    <row r="1655" ht="36.75" customHeight="1">
      <c r="A1655" s="19" t="s">
        <v>897</v>
      </c>
      <c r="B1655" s="10">
        <v>2333180.0</v>
      </c>
      <c r="C1655" s="10" t="s">
        <v>1790</v>
      </c>
      <c r="D1655" s="10" t="s">
        <v>189</v>
      </c>
      <c r="E1655" s="10" t="s">
        <v>13</v>
      </c>
      <c r="F1655" s="11">
        <v>44260.0</v>
      </c>
      <c r="G1655" s="12">
        <v>269.9</v>
      </c>
      <c r="H1655" s="13" t="s">
        <v>14</v>
      </c>
      <c r="I1655" s="13" t="s">
        <v>15</v>
      </c>
    </row>
    <row r="1656" ht="36.75" customHeight="1">
      <c r="A1656" s="19" t="s">
        <v>897</v>
      </c>
      <c r="B1656" s="10" t="s">
        <v>1791</v>
      </c>
      <c r="C1656" s="10" t="s">
        <v>1790</v>
      </c>
      <c r="D1656" s="10" t="s">
        <v>23</v>
      </c>
      <c r="E1656" s="10" t="s">
        <v>13</v>
      </c>
      <c r="F1656" s="13" t="s">
        <v>31</v>
      </c>
      <c r="G1656" s="14">
        <v>155.72</v>
      </c>
      <c r="H1656" s="13" t="s">
        <v>14</v>
      </c>
      <c r="I1656" s="13" t="s">
        <v>15</v>
      </c>
    </row>
    <row r="1657" ht="36.75" customHeight="1">
      <c r="A1657" s="19" t="s">
        <v>897</v>
      </c>
      <c r="B1657" s="10" t="s">
        <v>1792</v>
      </c>
      <c r="C1657" s="10" t="s">
        <v>1790</v>
      </c>
      <c r="D1657" s="10" t="s">
        <v>690</v>
      </c>
      <c r="E1657" s="10" t="s">
        <v>13</v>
      </c>
      <c r="F1657" s="13" t="s">
        <v>31</v>
      </c>
      <c r="G1657" s="14">
        <v>155.72</v>
      </c>
      <c r="H1657" s="13" t="s">
        <v>14</v>
      </c>
      <c r="I1657" s="13" t="s">
        <v>15</v>
      </c>
    </row>
    <row r="1658" ht="36.75" customHeight="1">
      <c r="A1658" s="19" t="s">
        <v>897</v>
      </c>
      <c r="B1658" s="10" t="s">
        <v>1793</v>
      </c>
      <c r="C1658" s="10" t="s">
        <v>1790</v>
      </c>
      <c r="D1658" s="10" t="s">
        <v>388</v>
      </c>
      <c r="E1658" s="10" t="s">
        <v>13</v>
      </c>
      <c r="F1658" s="13" t="s">
        <v>31</v>
      </c>
      <c r="G1658" s="14">
        <v>155.72</v>
      </c>
      <c r="H1658" s="13" t="s">
        <v>14</v>
      </c>
      <c r="I1658" s="13" t="s">
        <v>15</v>
      </c>
    </row>
    <row r="1659" ht="36.75" customHeight="1">
      <c r="A1659" s="19" t="s">
        <v>897</v>
      </c>
      <c r="B1659" s="10" t="s">
        <v>1794</v>
      </c>
      <c r="C1659" s="10" t="s">
        <v>1795</v>
      </c>
      <c r="D1659" s="10" t="s">
        <v>130</v>
      </c>
      <c r="E1659" s="10" t="s">
        <v>13</v>
      </c>
      <c r="F1659" s="13" t="s">
        <v>31</v>
      </c>
      <c r="G1659" s="14">
        <v>191.88</v>
      </c>
      <c r="H1659" s="13" t="s">
        <v>14</v>
      </c>
      <c r="I1659" s="13" t="s">
        <v>15</v>
      </c>
    </row>
    <row r="1660" ht="36.75" customHeight="1">
      <c r="A1660" s="19" t="s">
        <v>897</v>
      </c>
      <c r="B1660" s="10">
        <v>2333170.0</v>
      </c>
      <c r="C1660" s="10" t="s">
        <v>1796</v>
      </c>
      <c r="D1660" s="10" t="s">
        <v>1646</v>
      </c>
      <c r="E1660" s="10" t="s">
        <v>13</v>
      </c>
      <c r="F1660" s="11">
        <v>44151.0</v>
      </c>
      <c r="G1660" s="12">
        <v>1200.0</v>
      </c>
      <c r="H1660" s="13" t="s">
        <v>14</v>
      </c>
      <c r="I1660" s="13" t="s">
        <v>15</v>
      </c>
    </row>
    <row r="1661" ht="36.75" customHeight="1">
      <c r="A1661" s="19" t="s">
        <v>897</v>
      </c>
      <c r="B1661" s="10" t="s">
        <v>1797</v>
      </c>
      <c r="C1661" s="10" t="s">
        <v>1798</v>
      </c>
      <c r="D1661" s="10" t="s">
        <v>849</v>
      </c>
      <c r="E1661" s="10" t="s">
        <v>13</v>
      </c>
      <c r="F1661" s="13" t="s">
        <v>31</v>
      </c>
      <c r="G1661" s="14">
        <v>67.98</v>
      </c>
      <c r="H1661" s="13" t="s">
        <v>14</v>
      </c>
      <c r="I1661" s="13" t="s">
        <v>15</v>
      </c>
    </row>
    <row r="1662" ht="36.75" customHeight="1">
      <c r="A1662" s="19" t="s">
        <v>897</v>
      </c>
      <c r="B1662" s="10" t="s">
        <v>1799</v>
      </c>
      <c r="C1662" s="10" t="s">
        <v>1800</v>
      </c>
      <c r="D1662" s="10" t="s">
        <v>95</v>
      </c>
      <c r="E1662" s="10" t="s">
        <v>13</v>
      </c>
      <c r="F1662" s="13" t="s">
        <v>31</v>
      </c>
      <c r="G1662" s="14">
        <v>1112.92</v>
      </c>
      <c r="H1662" s="13" t="s">
        <v>14</v>
      </c>
      <c r="I1662" s="13" t="s">
        <v>15</v>
      </c>
    </row>
    <row r="1663" ht="36.75" customHeight="1">
      <c r="A1663" s="19" t="s">
        <v>897</v>
      </c>
      <c r="B1663" s="10" t="s">
        <v>1801</v>
      </c>
      <c r="C1663" s="10" t="s">
        <v>1802</v>
      </c>
      <c r="D1663" s="10" t="s">
        <v>201</v>
      </c>
      <c r="E1663" s="10" t="s">
        <v>13</v>
      </c>
      <c r="F1663" s="13" t="s">
        <v>31</v>
      </c>
      <c r="G1663" s="14">
        <v>240.92</v>
      </c>
      <c r="H1663" s="13" t="s">
        <v>14</v>
      </c>
      <c r="I1663" s="13" t="s">
        <v>15</v>
      </c>
    </row>
    <row r="1664" ht="36.75" customHeight="1">
      <c r="A1664" s="19" t="s">
        <v>897</v>
      </c>
      <c r="B1664" s="10" t="s">
        <v>1803</v>
      </c>
      <c r="C1664" s="10" t="s">
        <v>1802</v>
      </c>
      <c r="D1664" s="10" t="s">
        <v>259</v>
      </c>
      <c r="E1664" s="10" t="s">
        <v>13</v>
      </c>
      <c r="F1664" s="13" t="s">
        <v>31</v>
      </c>
      <c r="G1664" s="14">
        <v>240.92</v>
      </c>
      <c r="H1664" s="13" t="s">
        <v>14</v>
      </c>
      <c r="I1664" s="13" t="s">
        <v>15</v>
      </c>
    </row>
    <row r="1665" ht="36.75" customHeight="1">
      <c r="A1665" s="19" t="s">
        <v>897</v>
      </c>
      <c r="B1665" s="10" t="s">
        <v>1804</v>
      </c>
      <c r="C1665" s="10" t="s">
        <v>1802</v>
      </c>
      <c r="D1665" s="10" t="s">
        <v>203</v>
      </c>
      <c r="E1665" s="10" t="s">
        <v>13</v>
      </c>
      <c r="F1665" s="13" t="s">
        <v>31</v>
      </c>
      <c r="G1665" s="14">
        <v>240.92</v>
      </c>
      <c r="H1665" s="13" t="s">
        <v>14</v>
      </c>
      <c r="I1665" s="13" t="s">
        <v>15</v>
      </c>
    </row>
    <row r="1666" ht="36.75" customHeight="1">
      <c r="A1666" s="19" t="s">
        <v>897</v>
      </c>
      <c r="B1666" s="10" t="s">
        <v>1805</v>
      </c>
      <c r="C1666" s="10" t="s">
        <v>1802</v>
      </c>
      <c r="D1666" s="10" t="s">
        <v>23</v>
      </c>
      <c r="E1666" s="10" t="s">
        <v>13</v>
      </c>
      <c r="F1666" s="13" t="s">
        <v>31</v>
      </c>
      <c r="G1666" s="14">
        <v>240.92</v>
      </c>
      <c r="H1666" s="13" t="s">
        <v>14</v>
      </c>
      <c r="I1666" s="13" t="s">
        <v>15</v>
      </c>
    </row>
    <row r="1667" ht="36.75" customHeight="1">
      <c r="A1667" s="19" t="s">
        <v>897</v>
      </c>
      <c r="B1667" s="10" t="s">
        <v>1806</v>
      </c>
      <c r="C1667" s="10" t="s">
        <v>1802</v>
      </c>
      <c r="D1667" s="10" t="s">
        <v>209</v>
      </c>
      <c r="E1667" s="10" t="s">
        <v>13</v>
      </c>
      <c r="F1667" s="13" t="s">
        <v>31</v>
      </c>
      <c r="G1667" s="14">
        <v>240.92</v>
      </c>
      <c r="H1667" s="13" t="s">
        <v>14</v>
      </c>
      <c r="I1667" s="13" t="s">
        <v>15</v>
      </c>
    </row>
    <row r="1668" ht="36.75" customHeight="1">
      <c r="A1668" s="19" t="s">
        <v>897</v>
      </c>
      <c r="B1668" s="10" t="s">
        <v>1807</v>
      </c>
      <c r="C1668" s="10" t="s">
        <v>1802</v>
      </c>
      <c r="D1668" s="10" t="s">
        <v>206</v>
      </c>
      <c r="E1668" s="10" t="s">
        <v>13</v>
      </c>
      <c r="F1668" s="13" t="s">
        <v>31</v>
      </c>
      <c r="G1668" s="14">
        <v>240.92</v>
      </c>
      <c r="H1668" s="13" t="s">
        <v>14</v>
      </c>
      <c r="I1668" s="13" t="s">
        <v>15</v>
      </c>
    </row>
    <row r="1669" ht="36.75" customHeight="1">
      <c r="A1669" s="19" t="s">
        <v>897</v>
      </c>
      <c r="B1669" s="10" t="s">
        <v>1808</v>
      </c>
      <c r="C1669" s="10" t="s">
        <v>1802</v>
      </c>
      <c r="D1669" s="10" t="s">
        <v>19</v>
      </c>
      <c r="E1669" s="10" t="s">
        <v>13</v>
      </c>
      <c r="F1669" s="13" t="s">
        <v>31</v>
      </c>
      <c r="G1669" s="14">
        <v>240.92</v>
      </c>
      <c r="H1669" s="13" t="s">
        <v>14</v>
      </c>
      <c r="I1669" s="13" t="s">
        <v>15</v>
      </c>
    </row>
    <row r="1670" ht="36.75" customHeight="1">
      <c r="A1670" s="19" t="s">
        <v>897</v>
      </c>
      <c r="B1670" s="10" t="s">
        <v>1809</v>
      </c>
      <c r="C1670" s="10" t="s">
        <v>1810</v>
      </c>
      <c r="D1670" s="10" t="s">
        <v>1811</v>
      </c>
      <c r="E1670" s="10" t="s">
        <v>13</v>
      </c>
      <c r="F1670" s="13" t="s">
        <v>31</v>
      </c>
      <c r="G1670" s="14">
        <v>1270.36</v>
      </c>
      <c r="H1670" s="13" t="s">
        <v>14</v>
      </c>
      <c r="I1670" s="13" t="s">
        <v>15</v>
      </c>
    </row>
    <row r="1671" ht="36.75" customHeight="1">
      <c r="A1671" s="19" t="s">
        <v>897</v>
      </c>
      <c r="B1671" s="10" t="s">
        <v>1812</v>
      </c>
      <c r="C1671" s="10" t="s">
        <v>1810</v>
      </c>
      <c r="D1671" s="10" t="s">
        <v>1813</v>
      </c>
      <c r="E1671" s="10" t="s">
        <v>13</v>
      </c>
      <c r="F1671" s="13" t="s">
        <v>31</v>
      </c>
      <c r="G1671" s="14">
        <v>1270.36</v>
      </c>
      <c r="H1671" s="13" t="s">
        <v>14</v>
      </c>
      <c r="I1671" s="13" t="s">
        <v>15</v>
      </c>
    </row>
    <row r="1672" ht="36.75" customHeight="1">
      <c r="A1672" s="19" t="s">
        <v>897</v>
      </c>
      <c r="B1672" s="10" t="s">
        <v>1814</v>
      </c>
      <c r="C1672" s="10" t="s">
        <v>1815</v>
      </c>
      <c r="D1672" s="10" t="s">
        <v>1816</v>
      </c>
      <c r="E1672" s="10" t="s">
        <v>13</v>
      </c>
      <c r="F1672" s="13" t="s">
        <v>31</v>
      </c>
      <c r="G1672" s="14">
        <v>1270.36</v>
      </c>
      <c r="H1672" s="13" t="s">
        <v>14</v>
      </c>
      <c r="I1672" s="13" t="s">
        <v>15</v>
      </c>
    </row>
    <row r="1673" ht="36.75" customHeight="1">
      <c r="A1673" s="19" t="s">
        <v>897</v>
      </c>
      <c r="B1673" s="10" t="s">
        <v>1817</v>
      </c>
      <c r="C1673" s="10" t="s">
        <v>1818</v>
      </c>
      <c r="D1673" s="10" t="s">
        <v>127</v>
      </c>
      <c r="E1673" s="10" t="s">
        <v>13</v>
      </c>
      <c r="F1673" s="13" t="s">
        <v>31</v>
      </c>
      <c r="G1673" s="14">
        <v>1270.36</v>
      </c>
      <c r="H1673" s="13" t="s">
        <v>14</v>
      </c>
      <c r="I1673" s="13" t="s">
        <v>15</v>
      </c>
    </row>
    <row r="1674" ht="36.75" customHeight="1">
      <c r="A1674" s="19" t="s">
        <v>897</v>
      </c>
      <c r="B1674" s="10" t="s">
        <v>1819</v>
      </c>
      <c r="C1674" s="10" t="s">
        <v>1820</v>
      </c>
      <c r="D1674" s="10" t="s">
        <v>284</v>
      </c>
      <c r="E1674" s="10" t="s">
        <v>13</v>
      </c>
      <c r="F1674" s="13" t="s">
        <v>31</v>
      </c>
      <c r="G1674" s="14">
        <v>1270.36</v>
      </c>
      <c r="H1674" s="13" t="s">
        <v>14</v>
      </c>
      <c r="I1674" s="13" t="s">
        <v>15</v>
      </c>
    </row>
    <row r="1675" ht="36.75" customHeight="1">
      <c r="A1675" s="19" t="s">
        <v>897</v>
      </c>
      <c r="B1675" s="10" t="s">
        <v>1821</v>
      </c>
      <c r="C1675" s="10" t="s">
        <v>1822</v>
      </c>
      <c r="D1675" s="10" t="s">
        <v>1823</v>
      </c>
      <c r="E1675" s="10" t="s">
        <v>13</v>
      </c>
      <c r="F1675" s="13" t="s">
        <v>31</v>
      </c>
      <c r="G1675" s="14">
        <v>1270.36</v>
      </c>
      <c r="H1675" s="13" t="s">
        <v>14</v>
      </c>
      <c r="I1675" s="13" t="s">
        <v>15</v>
      </c>
    </row>
    <row r="1676" ht="36.75" customHeight="1">
      <c r="A1676" s="19" t="s">
        <v>897</v>
      </c>
      <c r="B1676" s="10" t="s">
        <v>1824</v>
      </c>
      <c r="C1676" s="10" t="s">
        <v>1825</v>
      </c>
      <c r="D1676" s="10" t="s">
        <v>191</v>
      </c>
      <c r="E1676" s="10" t="s">
        <v>13</v>
      </c>
      <c r="F1676" s="13" t="s">
        <v>31</v>
      </c>
      <c r="G1676" s="14">
        <v>1270.36</v>
      </c>
      <c r="H1676" s="13" t="s">
        <v>14</v>
      </c>
      <c r="I1676" s="13" t="s">
        <v>15</v>
      </c>
    </row>
    <row r="1677" ht="36.75" customHeight="1">
      <c r="A1677" s="19" t="s">
        <v>897</v>
      </c>
      <c r="B1677" s="10" t="s">
        <v>1826</v>
      </c>
      <c r="C1677" s="10" t="s">
        <v>1827</v>
      </c>
      <c r="D1677" s="10" t="s">
        <v>1828</v>
      </c>
      <c r="E1677" s="10" t="s">
        <v>13</v>
      </c>
      <c r="F1677" s="13" t="s">
        <v>31</v>
      </c>
      <c r="G1677" s="14">
        <v>1270.36</v>
      </c>
      <c r="H1677" s="13" t="s">
        <v>14</v>
      </c>
      <c r="I1677" s="13" t="s">
        <v>15</v>
      </c>
    </row>
    <row r="1678" ht="36.75" customHeight="1">
      <c r="A1678" s="19" t="s">
        <v>897</v>
      </c>
      <c r="B1678" s="10" t="s">
        <v>1829</v>
      </c>
      <c r="C1678" s="10" t="s">
        <v>1830</v>
      </c>
      <c r="D1678" s="10" t="s">
        <v>745</v>
      </c>
      <c r="E1678" s="10" t="s">
        <v>13</v>
      </c>
      <c r="F1678" s="13" t="s">
        <v>31</v>
      </c>
      <c r="G1678" s="14">
        <v>1270.36</v>
      </c>
      <c r="H1678" s="13" t="s">
        <v>14</v>
      </c>
      <c r="I1678" s="13" t="s">
        <v>15</v>
      </c>
    </row>
    <row r="1679" ht="36.75" customHeight="1">
      <c r="A1679" s="19" t="s">
        <v>897</v>
      </c>
      <c r="B1679" s="10" t="s">
        <v>1831</v>
      </c>
      <c r="C1679" s="10" t="s">
        <v>1832</v>
      </c>
      <c r="D1679" s="10" t="s">
        <v>1780</v>
      </c>
      <c r="E1679" s="10" t="s">
        <v>13</v>
      </c>
      <c r="F1679" s="13" t="s">
        <v>31</v>
      </c>
      <c r="G1679" s="14">
        <v>1270.36</v>
      </c>
      <c r="H1679" s="13" t="s">
        <v>14</v>
      </c>
      <c r="I1679" s="13" t="s">
        <v>15</v>
      </c>
    </row>
    <row r="1680" ht="36.75" customHeight="1">
      <c r="A1680" s="19" t="s">
        <v>897</v>
      </c>
      <c r="B1680" s="10" t="s">
        <v>1833</v>
      </c>
      <c r="C1680" s="10" t="s">
        <v>1834</v>
      </c>
      <c r="D1680" s="10" t="s">
        <v>1438</v>
      </c>
      <c r="E1680" s="10" t="s">
        <v>13</v>
      </c>
      <c r="F1680" s="13" t="s">
        <v>31</v>
      </c>
      <c r="G1680" s="14">
        <v>1270.36</v>
      </c>
      <c r="H1680" s="13" t="s">
        <v>14</v>
      </c>
      <c r="I1680" s="13" t="s">
        <v>15</v>
      </c>
    </row>
    <row r="1681" ht="36.75" customHeight="1">
      <c r="A1681" s="19" t="s">
        <v>897</v>
      </c>
      <c r="B1681" s="10" t="s">
        <v>1835</v>
      </c>
      <c r="C1681" s="10" t="s">
        <v>1836</v>
      </c>
      <c r="D1681" s="10" t="s">
        <v>1837</v>
      </c>
      <c r="E1681" s="10" t="s">
        <v>13</v>
      </c>
      <c r="F1681" s="13" t="s">
        <v>31</v>
      </c>
      <c r="G1681" s="14">
        <v>1270.36</v>
      </c>
      <c r="H1681" s="13" t="s">
        <v>14</v>
      </c>
      <c r="I1681" s="13" t="s">
        <v>15</v>
      </c>
    </row>
    <row r="1682" ht="36.75" customHeight="1">
      <c r="A1682" s="19" t="s">
        <v>897</v>
      </c>
      <c r="B1682" s="10" t="s">
        <v>1838</v>
      </c>
      <c r="C1682" s="10" t="s">
        <v>1836</v>
      </c>
      <c r="D1682" s="10" t="s">
        <v>98</v>
      </c>
      <c r="E1682" s="10" t="s">
        <v>13</v>
      </c>
      <c r="F1682" s="13" t="s">
        <v>31</v>
      </c>
      <c r="G1682" s="14">
        <v>1270.36</v>
      </c>
      <c r="H1682" s="13" t="s">
        <v>14</v>
      </c>
      <c r="I1682" s="13" t="s">
        <v>15</v>
      </c>
    </row>
    <row r="1683" ht="36.75" customHeight="1">
      <c r="A1683" s="19" t="s">
        <v>897</v>
      </c>
      <c r="B1683" s="10" t="s">
        <v>1839</v>
      </c>
      <c r="C1683" s="10" t="s">
        <v>1840</v>
      </c>
      <c r="D1683" s="10" t="s">
        <v>934</v>
      </c>
      <c r="E1683" s="10" t="s">
        <v>13</v>
      </c>
      <c r="F1683" s="13" t="s">
        <v>31</v>
      </c>
      <c r="G1683" s="14">
        <v>1270.36</v>
      </c>
      <c r="H1683" s="13" t="s">
        <v>14</v>
      </c>
      <c r="I1683" s="13" t="s">
        <v>15</v>
      </c>
    </row>
    <row r="1684" ht="36.75" customHeight="1">
      <c r="A1684" s="19" t="s">
        <v>897</v>
      </c>
      <c r="B1684" s="10" t="s">
        <v>1841</v>
      </c>
      <c r="C1684" s="10" t="s">
        <v>1842</v>
      </c>
      <c r="D1684" s="10" t="s">
        <v>189</v>
      </c>
      <c r="E1684" s="10" t="s">
        <v>13</v>
      </c>
      <c r="F1684" s="13" t="s">
        <v>31</v>
      </c>
      <c r="G1684" s="14">
        <v>1270.36</v>
      </c>
      <c r="H1684" s="13" t="s">
        <v>14</v>
      </c>
      <c r="I1684" s="13" t="s">
        <v>15</v>
      </c>
    </row>
    <row r="1685" ht="36.75" customHeight="1">
      <c r="A1685" s="19" t="s">
        <v>897</v>
      </c>
      <c r="B1685" s="10" t="s">
        <v>1843</v>
      </c>
      <c r="C1685" s="10" t="s">
        <v>1844</v>
      </c>
      <c r="D1685" s="10" t="s">
        <v>1845</v>
      </c>
      <c r="E1685" s="10" t="s">
        <v>13</v>
      </c>
      <c r="F1685" s="13" t="s">
        <v>31</v>
      </c>
      <c r="G1685" s="14">
        <v>1270.36</v>
      </c>
      <c r="H1685" s="13" t="s">
        <v>14</v>
      </c>
      <c r="I1685" s="13" t="s">
        <v>15</v>
      </c>
    </row>
    <row r="1686" ht="36.75" customHeight="1">
      <c r="A1686" s="19" t="s">
        <v>897</v>
      </c>
      <c r="B1686" s="10" t="s">
        <v>1846</v>
      </c>
      <c r="C1686" s="10" t="s">
        <v>1847</v>
      </c>
      <c r="D1686" s="10" t="s">
        <v>22</v>
      </c>
      <c r="E1686" s="10" t="s">
        <v>13</v>
      </c>
      <c r="F1686" s="13" t="s">
        <v>31</v>
      </c>
      <c r="G1686" s="14">
        <v>1270.36</v>
      </c>
      <c r="H1686" s="13" t="s">
        <v>14</v>
      </c>
      <c r="I1686" s="13" t="s">
        <v>15</v>
      </c>
    </row>
    <row r="1687" ht="36.75" customHeight="1">
      <c r="A1687" s="19" t="s">
        <v>897</v>
      </c>
      <c r="B1687" s="10" t="s">
        <v>1848</v>
      </c>
      <c r="C1687" s="10" t="s">
        <v>1849</v>
      </c>
      <c r="D1687" s="10" t="s">
        <v>189</v>
      </c>
      <c r="E1687" s="10" t="s">
        <v>13</v>
      </c>
      <c r="F1687" s="13" t="s">
        <v>31</v>
      </c>
      <c r="G1687" s="14">
        <v>1270.36</v>
      </c>
      <c r="H1687" s="13" t="s">
        <v>14</v>
      </c>
      <c r="I1687" s="13" t="s">
        <v>15</v>
      </c>
    </row>
    <row r="1688" ht="36.75" customHeight="1">
      <c r="A1688" s="19" t="s">
        <v>897</v>
      </c>
      <c r="B1688" s="10" t="s">
        <v>1850</v>
      </c>
      <c r="C1688" s="10" t="s">
        <v>1851</v>
      </c>
      <c r="D1688" s="10" t="s">
        <v>902</v>
      </c>
      <c r="E1688" s="10" t="s">
        <v>13</v>
      </c>
      <c r="F1688" s="13" t="s">
        <v>31</v>
      </c>
      <c r="G1688" s="14">
        <v>1270.36</v>
      </c>
      <c r="H1688" s="13" t="s">
        <v>14</v>
      </c>
      <c r="I1688" s="13" t="s">
        <v>15</v>
      </c>
    </row>
    <row r="1689" ht="36.75" customHeight="1">
      <c r="A1689" s="19" t="s">
        <v>897</v>
      </c>
      <c r="B1689" s="10" t="s">
        <v>1852</v>
      </c>
      <c r="C1689" s="10" t="s">
        <v>1853</v>
      </c>
      <c r="D1689" s="10" t="s">
        <v>20</v>
      </c>
      <c r="E1689" s="10" t="s">
        <v>13</v>
      </c>
      <c r="F1689" s="13" t="s">
        <v>31</v>
      </c>
      <c r="G1689" s="14">
        <v>130.6</v>
      </c>
      <c r="H1689" s="13" t="s">
        <v>14</v>
      </c>
      <c r="I1689" s="13" t="s">
        <v>15</v>
      </c>
    </row>
    <row r="1690" ht="36.75" customHeight="1">
      <c r="A1690" s="19" t="s">
        <v>897</v>
      </c>
      <c r="B1690" s="10" t="s">
        <v>1854</v>
      </c>
      <c r="C1690" s="10" t="s">
        <v>1855</v>
      </c>
      <c r="D1690" s="10" t="s">
        <v>20</v>
      </c>
      <c r="E1690" s="10" t="s">
        <v>13</v>
      </c>
      <c r="F1690" s="13" t="s">
        <v>31</v>
      </c>
      <c r="G1690" s="14">
        <v>130.6</v>
      </c>
      <c r="H1690" s="13" t="s">
        <v>14</v>
      </c>
      <c r="I1690" s="13" t="s">
        <v>15</v>
      </c>
    </row>
    <row r="1691" ht="36.75" customHeight="1">
      <c r="A1691" s="19" t="s">
        <v>897</v>
      </c>
      <c r="B1691" s="10" t="s">
        <v>1856</v>
      </c>
      <c r="C1691" s="10" t="s">
        <v>1857</v>
      </c>
      <c r="D1691" s="10" t="s">
        <v>20</v>
      </c>
      <c r="E1691" s="10" t="s">
        <v>13</v>
      </c>
      <c r="F1691" s="13" t="s">
        <v>31</v>
      </c>
      <c r="G1691" s="14">
        <v>130.6</v>
      </c>
      <c r="H1691" s="13" t="s">
        <v>14</v>
      </c>
      <c r="I1691" s="13" t="s">
        <v>15</v>
      </c>
    </row>
    <row r="1692" ht="36.75" customHeight="1">
      <c r="A1692" s="19" t="s">
        <v>897</v>
      </c>
      <c r="B1692" s="10" t="s">
        <v>1858</v>
      </c>
      <c r="C1692" s="10" t="s">
        <v>1859</v>
      </c>
      <c r="D1692" s="10" t="s">
        <v>20</v>
      </c>
      <c r="E1692" s="10" t="s">
        <v>13</v>
      </c>
      <c r="F1692" s="13" t="s">
        <v>31</v>
      </c>
      <c r="G1692" s="14">
        <v>130.6</v>
      </c>
      <c r="H1692" s="13" t="s">
        <v>14</v>
      </c>
      <c r="I1692" s="13" t="s">
        <v>15</v>
      </c>
    </row>
    <row r="1693" ht="36.75" customHeight="1">
      <c r="A1693" s="19" t="s">
        <v>897</v>
      </c>
      <c r="B1693" s="10" t="s">
        <v>1860</v>
      </c>
      <c r="C1693" s="10" t="s">
        <v>1861</v>
      </c>
      <c r="D1693" s="10" t="s">
        <v>20</v>
      </c>
      <c r="E1693" s="10" t="s">
        <v>13</v>
      </c>
      <c r="F1693" s="13" t="s">
        <v>31</v>
      </c>
      <c r="G1693" s="14">
        <v>130.6</v>
      </c>
      <c r="H1693" s="13" t="s">
        <v>14</v>
      </c>
      <c r="I1693" s="13" t="s">
        <v>15</v>
      </c>
    </row>
    <row r="1694" ht="36.75" customHeight="1">
      <c r="A1694" s="19" t="s">
        <v>897</v>
      </c>
      <c r="B1694" s="10">
        <v>2339900.0</v>
      </c>
      <c r="C1694" s="10" t="s">
        <v>1862</v>
      </c>
      <c r="D1694" s="10" t="s">
        <v>20</v>
      </c>
      <c r="E1694" s="10" t="s">
        <v>13</v>
      </c>
      <c r="F1694" s="11">
        <v>44278.0</v>
      </c>
      <c r="G1694" s="12">
        <v>430.0</v>
      </c>
      <c r="H1694" s="13" t="s">
        <v>14</v>
      </c>
      <c r="I1694" s="13" t="s">
        <v>15</v>
      </c>
    </row>
    <row r="1695" ht="36.75" customHeight="1">
      <c r="A1695" s="19" t="s">
        <v>897</v>
      </c>
      <c r="B1695" s="10">
        <v>2339867.0</v>
      </c>
      <c r="C1695" s="10" t="s">
        <v>1862</v>
      </c>
      <c r="D1695" s="10" t="s">
        <v>386</v>
      </c>
      <c r="E1695" s="10" t="s">
        <v>13</v>
      </c>
      <c r="F1695" s="11">
        <v>44278.0</v>
      </c>
      <c r="G1695" s="12">
        <v>430.0</v>
      </c>
      <c r="H1695" s="13" t="s">
        <v>14</v>
      </c>
      <c r="I1695" s="13" t="s">
        <v>15</v>
      </c>
    </row>
    <row r="1696" ht="36.75" customHeight="1">
      <c r="A1696" s="19" t="s">
        <v>897</v>
      </c>
      <c r="B1696" s="10">
        <v>2339868.0</v>
      </c>
      <c r="C1696" s="10" t="s">
        <v>1862</v>
      </c>
      <c r="D1696" s="10" t="s">
        <v>386</v>
      </c>
      <c r="E1696" s="10" t="s">
        <v>13</v>
      </c>
      <c r="F1696" s="11">
        <v>44278.0</v>
      </c>
      <c r="G1696" s="12">
        <v>430.0</v>
      </c>
      <c r="H1696" s="13" t="s">
        <v>14</v>
      </c>
      <c r="I1696" s="13" t="s">
        <v>15</v>
      </c>
    </row>
    <row r="1697" ht="36.75" customHeight="1">
      <c r="A1697" s="19" t="s">
        <v>897</v>
      </c>
      <c r="B1697" s="10">
        <v>2339869.0</v>
      </c>
      <c r="C1697" s="10" t="s">
        <v>1862</v>
      </c>
      <c r="D1697" s="10" t="s">
        <v>386</v>
      </c>
      <c r="E1697" s="10" t="s">
        <v>13</v>
      </c>
      <c r="F1697" s="11">
        <v>44278.0</v>
      </c>
      <c r="G1697" s="12">
        <v>430.0</v>
      </c>
      <c r="H1697" s="13" t="s">
        <v>14</v>
      </c>
      <c r="I1697" s="13" t="s">
        <v>15</v>
      </c>
    </row>
    <row r="1698" ht="36.75" customHeight="1">
      <c r="A1698" s="19" t="s">
        <v>897</v>
      </c>
      <c r="B1698" s="10">
        <v>2339877.0</v>
      </c>
      <c r="C1698" s="10" t="s">
        <v>1862</v>
      </c>
      <c r="D1698" s="10" t="s">
        <v>386</v>
      </c>
      <c r="E1698" s="10" t="s">
        <v>13</v>
      </c>
      <c r="F1698" s="11">
        <v>44278.0</v>
      </c>
      <c r="G1698" s="12">
        <v>430.0</v>
      </c>
      <c r="H1698" s="13" t="s">
        <v>14</v>
      </c>
      <c r="I1698" s="13" t="s">
        <v>15</v>
      </c>
    </row>
    <row r="1699" ht="36.75" customHeight="1">
      <c r="A1699" s="19" t="s">
        <v>897</v>
      </c>
      <c r="B1699" s="10">
        <v>2339890.0</v>
      </c>
      <c r="C1699" s="10" t="s">
        <v>1862</v>
      </c>
      <c r="D1699" s="10" t="s">
        <v>888</v>
      </c>
      <c r="E1699" s="10" t="s">
        <v>13</v>
      </c>
      <c r="F1699" s="11">
        <v>44278.0</v>
      </c>
      <c r="G1699" s="12">
        <v>430.0</v>
      </c>
      <c r="H1699" s="13" t="s">
        <v>14</v>
      </c>
      <c r="I1699" s="13" t="s">
        <v>15</v>
      </c>
    </row>
    <row r="1700" ht="36.75" customHeight="1">
      <c r="A1700" s="19" t="s">
        <v>897</v>
      </c>
      <c r="B1700" s="10">
        <v>2339861.0</v>
      </c>
      <c r="C1700" s="10" t="s">
        <v>1862</v>
      </c>
      <c r="D1700" s="10" t="s">
        <v>888</v>
      </c>
      <c r="E1700" s="10" t="s">
        <v>13</v>
      </c>
      <c r="F1700" s="11">
        <v>44278.0</v>
      </c>
      <c r="G1700" s="12">
        <v>430.0</v>
      </c>
      <c r="H1700" s="13" t="s">
        <v>14</v>
      </c>
      <c r="I1700" s="13" t="s">
        <v>15</v>
      </c>
    </row>
    <row r="1701" ht="36.75" customHeight="1">
      <c r="A1701" s="19" t="s">
        <v>897</v>
      </c>
      <c r="B1701" s="10">
        <v>2339865.0</v>
      </c>
      <c r="C1701" s="10" t="s">
        <v>1862</v>
      </c>
      <c r="D1701" s="10" t="s">
        <v>888</v>
      </c>
      <c r="E1701" s="10" t="s">
        <v>13</v>
      </c>
      <c r="F1701" s="11">
        <v>44278.0</v>
      </c>
      <c r="G1701" s="12">
        <v>430.0</v>
      </c>
      <c r="H1701" s="13" t="s">
        <v>14</v>
      </c>
      <c r="I1701" s="13" t="s">
        <v>15</v>
      </c>
    </row>
    <row r="1702" ht="36.75" customHeight="1">
      <c r="A1702" s="19" t="s">
        <v>897</v>
      </c>
      <c r="B1702" s="10">
        <v>2339866.0</v>
      </c>
      <c r="C1702" s="10" t="s">
        <v>1862</v>
      </c>
      <c r="D1702" s="10" t="s">
        <v>888</v>
      </c>
      <c r="E1702" s="10" t="s">
        <v>13</v>
      </c>
      <c r="F1702" s="11">
        <v>44278.0</v>
      </c>
      <c r="G1702" s="12">
        <v>430.0</v>
      </c>
      <c r="H1702" s="13" t="s">
        <v>14</v>
      </c>
      <c r="I1702" s="13" t="s">
        <v>15</v>
      </c>
    </row>
    <row r="1703" ht="36.75" customHeight="1">
      <c r="A1703" s="19" t="s">
        <v>897</v>
      </c>
      <c r="B1703" s="10">
        <v>2339870.0</v>
      </c>
      <c r="C1703" s="10" t="s">
        <v>1862</v>
      </c>
      <c r="D1703" s="10" t="s">
        <v>888</v>
      </c>
      <c r="E1703" s="10" t="s">
        <v>13</v>
      </c>
      <c r="F1703" s="11">
        <v>44278.0</v>
      </c>
      <c r="G1703" s="12">
        <v>430.0</v>
      </c>
      <c r="H1703" s="13" t="s">
        <v>14</v>
      </c>
      <c r="I1703" s="13" t="s">
        <v>15</v>
      </c>
    </row>
    <row r="1704" ht="36.75" customHeight="1">
      <c r="A1704" s="19" t="s">
        <v>897</v>
      </c>
      <c r="B1704" s="10">
        <v>2339871.0</v>
      </c>
      <c r="C1704" s="10" t="s">
        <v>1862</v>
      </c>
      <c r="D1704" s="10" t="s">
        <v>444</v>
      </c>
      <c r="E1704" s="10" t="s">
        <v>13</v>
      </c>
      <c r="F1704" s="11">
        <v>44278.0</v>
      </c>
      <c r="G1704" s="12">
        <v>430.0</v>
      </c>
      <c r="H1704" s="13" t="s">
        <v>14</v>
      </c>
      <c r="I1704" s="13" t="s">
        <v>15</v>
      </c>
    </row>
    <row r="1705" ht="36.75" customHeight="1">
      <c r="A1705" s="19" t="s">
        <v>897</v>
      </c>
      <c r="B1705" s="10">
        <v>2339872.0</v>
      </c>
      <c r="C1705" s="10" t="s">
        <v>1862</v>
      </c>
      <c r="D1705" s="10" t="s">
        <v>444</v>
      </c>
      <c r="E1705" s="10" t="s">
        <v>13</v>
      </c>
      <c r="F1705" s="11">
        <v>44278.0</v>
      </c>
      <c r="G1705" s="12">
        <v>430.0</v>
      </c>
      <c r="H1705" s="13" t="s">
        <v>14</v>
      </c>
      <c r="I1705" s="13" t="s">
        <v>15</v>
      </c>
    </row>
    <row r="1706" ht="36.75" customHeight="1">
      <c r="A1706" s="19" t="s">
        <v>897</v>
      </c>
      <c r="B1706" s="10">
        <v>2339873.0</v>
      </c>
      <c r="C1706" s="10" t="s">
        <v>1862</v>
      </c>
      <c r="D1706" s="10" t="s">
        <v>444</v>
      </c>
      <c r="E1706" s="10" t="s">
        <v>13</v>
      </c>
      <c r="F1706" s="11">
        <v>44278.0</v>
      </c>
      <c r="G1706" s="12">
        <v>430.0</v>
      </c>
      <c r="H1706" s="13" t="s">
        <v>14</v>
      </c>
      <c r="I1706" s="13" t="s">
        <v>15</v>
      </c>
    </row>
    <row r="1707" ht="36.75" customHeight="1">
      <c r="A1707" s="19" t="s">
        <v>897</v>
      </c>
      <c r="B1707" s="10">
        <v>2339874.0</v>
      </c>
      <c r="C1707" s="10" t="s">
        <v>1862</v>
      </c>
      <c r="D1707" s="10" t="s">
        <v>444</v>
      </c>
      <c r="E1707" s="10" t="s">
        <v>13</v>
      </c>
      <c r="F1707" s="11">
        <v>44278.0</v>
      </c>
      <c r="G1707" s="12">
        <v>430.0</v>
      </c>
      <c r="H1707" s="13" t="s">
        <v>14</v>
      </c>
      <c r="I1707" s="13" t="s">
        <v>15</v>
      </c>
    </row>
    <row r="1708" ht="36.75" customHeight="1">
      <c r="A1708" s="19" t="s">
        <v>897</v>
      </c>
      <c r="B1708" s="10">
        <v>2339875.0</v>
      </c>
      <c r="C1708" s="10" t="s">
        <v>1862</v>
      </c>
      <c r="D1708" s="10" t="s">
        <v>444</v>
      </c>
      <c r="E1708" s="10" t="s">
        <v>13</v>
      </c>
      <c r="F1708" s="11">
        <v>44278.0</v>
      </c>
      <c r="G1708" s="12">
        <v>430.0</v>
      </c>
      <c r="H1708" s="13" t="s">
        <v>14</v>
      </c>
      <c r="I1708" s="13" t="s">
        <v>15</v>
      </c>
    </row>
    <row r="1709" ht="36.75" customHeight="1">
      <c r="A1709" s="19" t="s">
        <v>897</v>
      </c>
      <c r="B1709" s="10">
        <v>2339876.0</v>
      </c>
      <c r="C1709" s="10" t="s">
        <v>1862</v>
      </c>
      <c r="D1709" s="10" t="s">
        <v>444</v>
      </c>
      <c r="E1709" s="10" t="s">
        <v>13</v>
      </c>
      <c r="F1709" s="11">
        <v>44278.0</v>
      </c>
      <c r="G1709" s="12">
        <v>430.0</v>
      </c>
      <c r="H1709" s="13" t="s">
        <v>14</v>
      </c>
      <c r="I1709" s="13" t="s">
        <v>15</v>
      </c>
    </row>
    <row r="1710" ht="36.75" customHeight="1">
      <c r="A1710" s="19" t="s">
        <v>897</v>
      </c>
      <c r="B1710" s="10">
        <v>2339878.0</v>
      </c>
      <c r="C1710" s="10" t="s">
        <v>1862</v>
      </c>
      <c r="D1710" s="10" t="s">
        <v>444</v>
      </c>
      <c r="E1710" s="13" t="s">
        <v>13</v>
      </c>
      <c r="F1710" s="11">
        <v>44278.0</v>
      </c>
      <c r="G1710" s="12">
        <v>430.0</v>
      </c>
      <c r="H1710" s="13" t="s">
        <v>14</v>
      </c>
      <c r="I1710" s="13" t="s">
        <v>15</v>
      </c>
    </row>
    <row r="1711" ht="36.75" customHeight="1">
      <c r="A1711" s="19" t="s">
        <v>897</v>
      </c>
      <c r="B1711" s="10">
        <v>2339879.0</v>
      </c>
      <c r="C1711" s="10" t="s">
        <v>1862</v>
      </c>
      <c r="D1711" s="10" t="s">
        <v>444</v>
      </c>
      <c r="E1711" s="13" t="s">
        <v>13</v>
      </c>
      <c r="F1711" s="11">
        <v>44278.0</v>
      </c>
      <c r="G1711" s="12">
        <v>430.0</v>
      </c>
      <c r="H1711" s="13" t="s">
        <v>14</v>
      </c>
      <c r="I1711" s="13" t="s">
        <v>15</v>
      </c>
    </row>
    <row r="1712" ht="36.75" customHeight="1">
      <c r="A1712" s="19" t="s">
        <v>897</v>
      </c>
      <c r="B1712" s="10">
        <v>2339891.0</v>
      </c>
      <c r="C1712" s="10" t="s">
        <v>1862</v>
      </c>
      <c r="D1712" s="10" t="s">
        <v>444</v>
      </c>
      <c r="E1712" s="10" t="s">
        <v>13</v>
      </c>
      <c r="F1712" s="11">
        <v>44278.0</v>
      </c>
      <c r="G1712" s="12">
        <v>430.0</v>
      </c>
      <c r="H1712" s="13" t="s">
        <v>14</v>
      </c>
      <c r="I1712" s="13" t="s">
        <v>15</v>
      </c>
    </row>
    <row r="1713" ht="36.75" customHeight="1">
      <c r="A1713" s="19" t="s">
        <v>897</v>
      </c>
      <c r="B1713" s="10">
        <v>2339892.0</v>
      </c>
      <c r="C1713" s="10" t="s">
        <v>1862</v>
      </c>
      <c r="D1713" s="10" t="s">
        <v>386</v>
      </c>
      <c r="E1713" s="10" t="s">
        <v>13</v>
      </c>
      <c r="F1713" s="11">
        <v>44278.0</v>
      </c>
      <c r="G1713" s="12">
        <v>430.0</v>
      </c>
      <c r="H1713" s="13" t="s">
        <v>14</v>
      </c>
      <c r="I1713" s="13" t="s">
        <v>15</v>
      </c>
    </row>
    <row r="1714" ht="36.75" customHeight="1">
      <c r="A1714" s="19" t="s">
        <v>897</v>
      </c>
      <c r="B1714" s="10">
        <v>2339893.0</v>
      </c>
      <c r="C1714" s="10" t="s">
        <v>1862</v>
      </c>
      <c r="D1714" s="10" t="s">
        <v>386</v>
      </c>
      <c r="E1714" s="10" t="s">
        <v>13</v>
      </c>
      <c r="F1714" s="11">
        <v>44278.0</v>
      </c>
      <c r="G1714" s="12">
        <v>430.0</v>
      </c>
      <c r="H1714" s="13" t="s">
        <v>14</v>
      </c>
      <c r="I1714" s="13" t="s">
        <v>15</v>
      </c>
    </row>
    <row r="1715" ht="36.75" customHeight="1">
      <c r="A1715" s="19" t="s">
        <v>897</v>
      </c>
      <c r="B1715" s="10">
        <v>2339894.0</v>
      </c>
      <c r="C1715" s="10" t="s">
        <v>1862</v>
      </c>
      <c r="D1715" s="10" t="s">
        <v>386</v>
      </c>
      <c r="E1715" s="10" t="s">
        <v>13</v>
      </c>
      <c r="F1715" s="11">
        <v>44278.0</v>
      </c>
      <c r="G1715" s="12">
        <v>430.0</v>
      </c>
      <c r="H1715" s="13" t="s">
        <v>14</v>
      </c>
      <c r="I1715" s="13" t="s">
        <v>15</v>
      </c>
    </row>
    <row r="1716" ht="36.75" customHeight="1">
      <c r="A1716" s="19" t="s">
        <v>897</v>
      </c>
      <c r="B1716" s="10">
        <v>2339895.0</v>
      </c>
      <c r="C1716" s="10" t="s">
        <v>1862</v>
      </c>
      <c r="D1716" s="10" t="s">
        <v>386</v>
      </c>
      <c r="E1716" s="10" t="s">
        <v>13</v>
      </c>
      <c r="F1716" s="11">
        <v>44278.0</v>
      </c>
      <c r="G1716" s="12">
        <v>430.0</v>
      </c>
      <c r="H1716" s="13" t="s">
        <v>14</v>
      </c>
      <c r="I1716" s="13" t="s">
        <v>15</v>
      </c>
    </row>
    <row r="1717" ht="36.75" customHeight="1">
      <c r="A1717" s="19" t="s">
        <v>897</v>
      </c>
      <c r="B1717" s="10">
        <v>2339896.0</v>
      </c>
      <c r="C1717" s="10" t="s">
        <v>1862</v>
      </c>
      <c r="D1717" s="10" t="s">
        <v>386</v>
      </c>
      <c r="E1717" s="10" t="s">
        <v>13</v>
      </c>
      <c r="F1717" s="11">
        <v>44278.0</v>
      </c>
      <c r="G1717" s="12">
        <v>430.0</v>
      </c>
      <c r="H1717" s="13" t="s">
        <v>14</v>
      </c>
      <c r="I1717" s="13" t="s">
        <v>15</v>
      </c>
    </row>
    <row r="1718" ht="36.75" customHeight="1">
      <c r="A1718" s="19" t="s">
        <v>897</v>
      </c>
      <c r="B1718" s="10">
        <v>2339897.0</v>
      </c>
      <c r="C1718" s="10" t="s">
        <v>1862</v>
      </c>
      <c r="D1718" s="10" t="s">
        <v>386</v>
      </c>
      <c r="E1718" s="10" t="s">
        <v>13</v>
      </c>
      <c r="F1718" s="11">
        <v>44278.0</v>
      </c>
      <c r="G1718" s="12">
        <v>430.0</v>
      </c>
      <c r="H1718" s="13" t="s">
        <v>14</v>
      </c>
      <c r="I1718" s="13" t="s">
        <v>15</v>
      </c>
    </row>
    <row r="1719" ht="36.75" customHeight="1">
      <c r="A1719" s="19" t="s">
        <v>897</v>
      </c>
      <c r="B1719" s="10">
        <v>2339898.0</v>
      </c>
      <c r="C1719" s="10" t="s">
        <v>1862</v>
      </c>
      <c r="D1719" s="10" t="s">
        <v>386</v>
      </c>
      <c r="E1719" s="10" t="s">
        <v>13</v>
      </c>
      <c r="F1719" s="11">
        <v>44278.0</v>
      </c>
      <c r="G1719" s="12">
        <v>430.0</v>
      </c>
      <c r="H1719" s="13" t="s">
        <v>14</v>
      </c>
      <c r="I1719" s="13" t="s">
        <v>15</v>
      </c>
    </row>
    <row r="1720" ht="36.75" customHeight="1">
      <c r="A1720" s="19" t="s">
        <v>897</v>
      </c>
      <c r="B1720" s="10">
        <v>2339899.0</v>
      </c>
      <c r="C1720" s="10" t="s">
        <v>1862</v>
      </c>
      <c r="D1720" s="10" t="s">
        <v>386</v>
      </c>
      <c r="E1720" s="10" t="s">
        <v>13</v>
      </c>
      <c r="F1720" s="11">
        <v>44278.0</v>
      </c>
      <c r="G1720" s="12">
        <v>430.0</v>
      </c>
      <c r="H1720" s="13" t="s">
        <v>14</v>
      </c>
      <c r="I1720" s="13" t="s">
        <v>15</v>
      </c>
    </row>
    <row r="1721" ht="36.75" customHeight="1">
      <c r="A1721" s="19" t="s">
        <v>897</v>
      </c>
      <c r="B1721" s="10">
        <v>2339862.0</v>
      </c>
      <c r="C1721" s="10" t="s">
        <v>1862</v>
      </c>
      <c r="D1721" s="10" t="s">
        <v>1863</v>
      </c>
      <c r="E1721" s="10" t="s">
        <v>13</v>
      </c>
      <c r="F1721" s="11">
        <v>44278.0</v>
      </c>
      <c r="G1721" s="12">
        <v>430.0</v>
      </c>
      <c r="H1721" s="13" t="s">
        <v>14</v>
      </c>
      <c r="I1721" s="13" t="s">
        <v>15</v>
      </c>
    </row>
    <row r="1722" ht="36.75" customHeight="1">
      <c r="A1722" s="19" t="s">
        <v>897</v>
      </c>
      <c r="B1722" s="10">
        <v>2339863.0</v>
      </c>
      <c r="C1722" s="10" t="s">
        <v>1862</v>
      </c>
      <c r="D1722" s="10" t="s">
        <v>388</v>
      </c>
      <c r="E1722" s="10" t="s">
        <v>13</v>
      </c>
      <c r="F1722" s="11">
        <v>44278.0</v>
      </c>
      <c r="G1722" s="12">
        <v>430.0</v>
      </c>
      <c r="H1722" s="13" t="s">
        <v>14</v>
      </c>
      <c r="I1722" s="13" t="s">
        <v>15</v>
      </c>
    </row>
    <row r="1723" ht="36.75" customHeight="1">
      <c r="A1723" s="19" t="s">
        <v>897</v>
      </c>
      <c r="B1723" s="10">
        <v>2339864.0</v>
      </c>
      <c r="C1723" s="10" t="s">
        <v>1862</v>
      </c>
      <c r="D1723" s="10" t="s">
        <v>388</v>
      </c>
      <c r="E1723" s="10" t="s">
        <v>13</v>
      </c>
      <c r="F1723" s="11">
        <v>44278.0</v>
      </c>
      <c r="G1723" s="12">
        <v>430.0</v>
      </c>
      <c r="H1723" s="13" t="s">
        <v>14</v>
      </c>
      <c r="I1723" s="13" t="s">
        <v>15</v>
      </c>
    </row>
    <row r="1724" ht="36.75" customHeight="1">
      <c r="A1724" s="19" t="s">
        <v>897</v>
      </c>
      <c r="B1724" s="10">
        <v>2339883.0</v>
      </c>
      <c r="C1724" s="10" t="s">
        <v>1862</v>
      </c>
      <c r="D1724" s="10" t="s">
        <v>137</v>
      </c>
      <c r="E1724" s="10" t="s">
        <v>414</v>
      </c>
      <c r="F1724" s="16">
        <v>44278.0</v>
      </c>
      <c r="G1724" s="12">
        <v>430.0</v>
      </c>
      <c r="H1724" s="13" t="s">
        <v>14</v>
      </c>
      <c r="I1724" s="13" t="s">
        <v>15</v>
      </c>
    </row>
    <row r="1725" ht="36.75" customHeight="1">
      <c r="A1725" s="19" t="s">
        <v>897</v>
      </c>
      <c r="B1725" s="10">
        <v>2339880.0</v>
      </c>
      <c r="C1725" s="10" t="s">
        <v>1862</v>
      </c>
      <c r="D1725" s="10" t="s">
        <v>514</v>
      </c>
      <c r="E1725" s="10" t="s">
        <v>13</v>
      </c>
      <c r="F1725" s="16">
        <v>44278.0</v>
      </c>
      <c r="G1725" s="12">
        <v>430.0</v>
      </c>
      <c r="H1725" s="13" t="s">
        <v>14</v>
      </c>
      <c r="I1725" s="13" t="s">
        <v>15</v>
      </c>
    </row>
    <row r="1726" ht="36.75" customHeight="1">
      <c r="A1726" s="19" t="s">
        <v>897</v>
      </c>
      <c r="B1726" s="10">
        <v>2339882.0</v>
      </c>
      <c r="C1726" s="10" t="s">
        <v>1862</v>
      </c>
      <c r="D1726" s="10" t="s">
        <v>514</v>
      </c>
      <c r="E1726" s="10" t="s">
        <v>13</v>
      </c>
      <c r="F1726" s="16">
        <v>44278.0</v>
      </c>
      <c r="G1726" s="12">
        <v>430.0</v>
      </c>
      <c r="H1726" s="13" t="s">
        <v>14</v>
      </c>
      <c r="I1726" s="13" t="s">
        <v>15</v>
      </c>
    </row>
    <row r="1727" ht="36.75" customHeight="1">
      <c r="A1727" s="19" t="s">
        <v>897</v>
      </c>
      <c r="B1727" s="10">
        <v>2339881.0</v>
      </c>
      <c r="C1727" s="10" t="s">
        <v>1862</v>
      </c>
      <c r="D1727" s="10" t="s">
        <v>514</v>
      </c>
      <c r="E1727" s="10" t="s">
        <v>13</v>
      </c>
      <c r="F1727" s="16">
        <v>44278.0</v>
      </c>
      <c r="G1727" s="12">
        <v>430.0</v>
      </c>
      <c r="H1727" s="13" t="s">
        <v>14</v>
      </c>
      <c r="I1727" s="13" t="s">
        <v>15</v>
      </c>
    </row>
    <row r="1728" ht="36.75" customHeight="1">
      <c r="A1728" s="19" t="s">
        <v>897</v>
      </c>
      <c r="B1728" s="10">
        <v>2339884.0</v>
      </c>
      <c r="C1728" s="10" t="s">
        <v>1862</v>
      </c>
      <c r="D1728" s="10" t="s">
        <v>514</v>
      </c>
      <c r="E1728" s="10" t="s">
        <v>13</v>
      </c>
      <c r="F1728" s="16">
        <v>44278.0</v>
      </c>
      <c r="G1728" s="12">
        <v>430.0</v>
      </c>
      <c r="H1728" s="13" t="s">
        <v>14</v>
      </c>
      <c r="I1728" s="13" t="s">
        <v>15</v>
      </c>
    </row>
    <row r="1729" ht="36.75" customHeight="1">
      <c r="A1729" s="19" t="s">
        <v>897</v>
      </c>
      <c r="B1729" s="10">
        <v>2339885.0</v>
      </c>
      <c r="C1729" s="10" t="s">
        <v>1862</v>
      </c>
      <c r="D1729" s="10" t="s">
        <v>514</v>
      </c>
      <c r="E1729" s="10" t="s">
        <v>13</v>
      </c>
      <c r="F1729" s="16">
        <v>44278.0</v>
      </c>
      <c r="G1729" s="12">
        <v>430.0</v>
      </c>
      <c r="H1729" s="13" t="s">
        <v>14</v>
      </c>
      <c r="I1729" s="13" t="s">
        <v>15</v>
      </c>
    </row>
    <row r="1730" ht="36.75" customHeight="1">
      <c r="A1730" s="19" t="s">
        <v>897</v>
      </c>
      <c r="B1730" s="10">
        <v>2339886.0</v>
      </c>
      <c r="C1730" s="10" t="s">
        <v>1862</v>
      </c>
      <c r="D1730" s="10" t="s">
        <v>514</v>
      </c>
      <c r="E1730" s="10" t="s">
        <v>13</v>
      </c>
      <c r="F1730" s="16">
        <v>44278.0</v>
      </c>
      <c r="G1730" s="12">
        <v>430.0</v>
      </c>
      <c r="H1730" s="13" t="s">
        <v>14</v>
      </c>
      <c r="I1730" s="13" t="s">
        <v>15</v>
      </c>
    </row>
    <row r="1731" ht="36.75" customHeight="1">
      <c r="A1731" s="19" t="s">
        <v>897</v>
      </c>
      <c r="B1731" s="10">
        <v>2339887.0</v>
      </c>
      <c r="C1731" s="10" t="s">
        <v>1862</v>
      </c>
      <c r="D1731" s="10" t="s">
        <v>514</v>
      </c>
      <c r="E1731" s="10" t="s">
        <v>13</v>
      </c>
      <c r="F1731" s="16">
        <v>44278.0</v>
      </c>
      <c r="G1731" s="12">
        <v>430.0</v>
      </c>
      <c r="H1731" s="13" t="s">
        <v>14</v>
      </c>
      <c r="I1731" s="13" t="s">
        <v>15</v>
      </c>
    </row>
    <row r="1732" ht="36.75" customHeight="1">
      <c r="A1732" s="19" t="s">
        <v>897</v>
      </c>
      <c r="B1732" s="10">
        <v>2339888.0</v>
      </c>
      <c r="C1732" s="10" t="s">
        <v>1862</v>
      </c>
      <c r="D1732" s="10" t="s">
        <v>514</v>
      </c>
      <c r="E1732" s="10" t="s">
        <v>13</v>
      </c>
      <c r="F1732" s="16">
        <v>44278.0</v>
      </c>
      <c r="G1732" s="12">
        <v>430.0</v>
      </c>
      <c r="H1732" s="13" t="s">
        <v>14</v>
      </c>
      <c r="I1732" s="13" t="s">
        <v>15</v>
      </c>
    </row>
    <row r="1733" ht="36.75" customHeight="1">
      <c r="A1733" s="19" t="s">
        <v>897</v>
      </c>
      <c r="B1733" s="10">
        <v>2339889.0</v>
      </c>
      <c r="C1733" s="10" t="s">
        <v>1862</v>
      </c>
      <c r="D1733" s="10" t="s">
        <v>514</v>
      </c>
      <c r="E1733" s="10" t="s">
        <v>13</v>
      </c>
      <c r="F1733" s="16">
        <v>44278.0</v>
      </c>
      <c r="G1733" s="12">
        <v>430.0</v>
      </c>
      <c r="H1733" s="13" t="s">
        <v>14</v>
      </c>
      <c r="I1733" s="13" t="s">
        <v>15</v>
      </c>
    </row>
    <row r="1734" ht="36.75" customHeight="1">
      <c r="A1734" s="19" t="s">
        <v>897</v>
      </c>
      <c r="B1734" s="10" t="s">
        <v>1864</v>
      </c>
      <c r="C1734" s="10" t="s">
        <v>1865</v>
      </c>
      <c r="D1734" s="10" t="s">
        <v>20</v>
      </c>
      <c r="E1734" s="10" t="s">
        <v>13</v>
      </c>
      <c r="F1734" s="13" t="s">
        <v>31</v>
      </c>
      <c r="G1734" s="14">
        <v>130.6</v>
      </c>
      <c r="H1734" s="13" t="s">
        <v>14</v>
      </c>
      <c r="I1734" s="13" t="s">
        <v>15</v>
      </c>
    </row>
    <row r="1735" ht="36.75" customHeight="1">
      <c r="A1735" s="19" t="s">
        <v>897</v>
      </c>
      <c r="B1735" s="10" t="s">
        <v>1866</v>
      </c>
      <c r="C1735" s="10" t="s">
        <v>1867</v>
      </c>
      <c r="D1735" s="10" t="s">
        <v>20</v>
      </c>
      <c r="E1735" s="10" t="s">
        <v>13</v>
      </c>
      <c r="F1735" s="13" t="s">
        <v>31</v>
      </c>
      <c r="G1735" s="14">
        <v>130.6</v>
      </c>
      <c r="H1735" s="13" t="s">
        <v>14</v>
      </c>
      <c r="I1735" s="13" t="s">
        <v>15</v>
      </c>
    </row>
    <row r="1736" ht="36.75" customHeight="1">
      <c r="A1736" s="19" t="s">
        <v>897</v>
      </c>
      <c r="B1736" s="10" t="s">
        <v>1868</v>
      </c>
      <c r="C1736" s="10" t="s">
        <v>1869</v>
      </c>
      <c r="D1736" s="10" t="s">
        <v>1007</v>
      </c>
      <c r="E1736" s="10" t="s">
        <v>13</v>
      </c>
      <c r="F1736" s="13" t="s">
        <v>31</v>
      </c>
      <c r="G1736" s="14">
        <v>130.6</v>
      </c>
      <c r="H1736" s="13" t="s">
        <v>14</v>
      </c>
      <c r="I1736" s="13" t="s">
        <v>15</v>
      </c>
    </row>
    <row r="1737" ht="36.75" customHeight="1">
      <c r="A1737" s="19" t="s">
        <v>897</v>
      </c>
      <c r="B1737" s="10" t="s">
        <v>1870</v>
      </c>
      <c r="C1737" s="10" t="s">
        <v>1871</v>
      </c>
      <c r="D1737" s="10" t="s">
        <v>493</v>
      </c>
      <c r="E1737" s="10" t="s">
        <v>13</v>
      </c>
      <c r="F1737" s="13" t="s">
        <v>31</v>
      </c>
      <c r="G1737" s="14">
        <v>407.86</v>
      </c>
      <c r="H1737" s="13" t="s">
        <v>14</v>
      </c>
      <c r="I1737" s="13" t="s">
        <v>15</v>
      </c>
    </row>
    <row r="1738" ht="36.75" customHeight="1">
      <c r="A1738" s="19" t="s">
        <v>897</v>
      </c>
      <c r="B1738" s="10" t="s">
        <v>1872</v>
      </c>
      <c r="C1738" s="10" t="s">
        <v>1873</v>
      </c>
      <c r="D1738" s="10" t="s">
        <v>493</v>
      </c>
      <c r="E1738" s="10" t="s">
        <v>13</v>
      </c>
      <c r="F1738" s="13" t="s">
        <v>31</v>
      </c>
      <c r="G1738" s="14">
        <v>407.86</v>
      </c>
      <c r="H1738" s="13" t="s">
        <v>14</v>
      </c>
      <c r="I1738" s="13" t="s">
        <v>15</v>
      </c>
    </row>
    <row r="1739" ht="36.75" customHeight="1">
      <c r="A1739" s="19" t="s">
        <v>897</v>
      </c>
      <c r="B1739" s="10" t="s">
        <v>1874</v>
      </c>
      <c r="C1739" s="10" t="s">
        <v>1875</v>
      </c>
      <c r="D1739" s="10" t="s">
        <v>968</v>
      </c>
      <c r="E1739" s="10" t="s">
        <v>13</v>
      </c>
      <c r="F1739" s="13" t="s">
        <v>31</v>
      </c>
      <c r="G1739" s="14">
        <v>407.86</v>
      </c>
      <c r="H1739" s="13" t="s">
        <v>14</v>
      </c>
      <c r="I1739" s="13" t="s">
        <v>15</v>
      </c>
    </row>
    <row r="1740" ht="36.75" customHeight="1">
      <c r="A1740" s="19" t="s">
        <v>897</v>
      </c>
      <c r="B1740" s="10" t="s">
        <v>1876</v>
      </c>
      <c r="C1740" s="10" t="s">
        <v>1877</v>
      </c>
      <c r="D1740" s="10" t="s">
        <v>968</v>
      </c>
      <c r="E1740" s="10" t="s">
        <v>13</v>
      </c>
      <c r="F1740" s="13" t="s">
        <v>31</v>
      </c>
      <c r="G1740" s="14">
        <v>407.86</v>
      </c>
      <c r="H1740" s="13" t="s">
        <v>14</v>
      </c>
      <c r="I1740" s="13" t="s">
        <v>15</v>
      </c>
    </row>
    <row r="1741" ht="36.75" customHeight="1">
      <c r="A1741" s="19" t="s">
        <v>897</v>
      </c>
      <c r="B1741" s="10" t="s">
        <v>1878</v>
      </c>
      <c r="C1741" s="10" t="s">
        <v>1879</v>
      </c>
      <c r="D1741" s="10" t="s">
        <v>493</v>
      </c>
      <c r="E1741" s="10" t="s">
        <v>13</v>
      </c>
      <c r="F1741" s="13" t="s">
        <v>31</v>
      </c>
      <c r="G1741" s="14">
        <v>130.6</v>
      </c>
      <c r="H1741" s="13" t="s">
        <v>14</v>
      </c>
      <c r="I1741" s="13" t="s">
        <v>15</v>
      </c>
    </row>
    <row r="1742" ht="36.75" customHeight="1">
      <c r="A1742" s="19" t="s">
        <v>897</v>
      </c>
      <c r="B1742" s="10" t="s">
        <v>1880</v>
      </c>
      <c r="C1742" s="10" t="s">
        <v>1881</v>
      </c>
      <c r="D1742" s="10" t="s">
        <v>968</v>
      </c>
      <c r="E1742" s="10" t="s">
        <v>13</v>
      </c>
      <c r="F1742" s="13" t="s">
        <v>31</v>
      </c>
      <c r="G1742" s="14">
        <v>130.6</v>
      </c>
      <c r="H1742" s="13" t="s">
        <v>14</v>
      </c>
      <c r="I1742" s="13" t="s">
        <v>15</v>
      </c>
    </row>
    <row r="1743" ht="36.75" customHeight="1">
      <c r="A1743" s="19" t="s">
        <v>897</v>
      </c>
      <c r="B1743" s="10" t="s">
        <v>1882</v>
      </c>
      <c r="C1743" s="10" t="s">
        <v>1881</v>
      </c>
      <c r="D1743" s="10" t="s">
        <v>968</v>
      </c>
      <c r="E1743" s="10" t="s">
        <v>13</v>
      </c>
      <c r="F1743" s="13" t="s">
        <v>31</v>
      </c>
      <c r="G1743" s="14">
        <v>130.6</v>
      </c>
      <c r="H1743" s="13" t="s">
        <v>14</v>
      </c>
      <c r="I1743" s="13" t="s">
        <v>15</v>
      </c>
    </row>
    <row r="1744" ht="36.75" customHeight="1">
      <c r="A1744" s="19" t="s">
        <v>897</v>
      </c>
      <c r="B1744" s="10" t="s">
        <v>1883</v>
      </c>
      <c r="C1744" s="10" t="s">
        <v>1881</v>
      </c>
      <c r="D1744" s="10" t="s">
        <v>968</v>
      </c>
      <c r="E1744" s="10" t="s">
        <v>13</v>
      </c>
      <c r="F1744" s="13" t="s">
        <v>31</v>
      </c>
      <c r="G1744" s="14">
        <v>130.6</v>
      </c>
      <c r="H1744" s="13" t="s">
        <v>14</v>
      </c>
      <c r="I1744" s="13" t="s">
        <v>15</v>
      </c>
    </row>
    <row r="1745" ht="36.75" customHeight="1">
      <c r="A1745" s="19" t="s">
        <v>897</v>
      </c>
      <c r="B1745" s="10" t="s">
        <v>1884</v>
      </c>
      <c r="C1745" s="10" t="s">
        <v>1881</v>
      </c>
      <c r="D1745" s="10" t="s">
        <v>968</v>
      </c>
      <c r="E1745" s="10" t="s">
        <v>13</v>
      </c>
      <c r="F1745" s="13" t="s">
        <v>31</v>
      </c>
      <c r="G1745" s="14">
        <v>130.6</v>
      </c>
      <c r="H1745" s="13" t="s">
        <v>14</v>
      </c>
      <c r="I1745" s="13" t="s">
        <v>15</v>
      </c>
    </row>
    <row r="1746" ht="36.75" customHeight="1">
      <c r="A1746" s="19" t="s">
        <v>897</v>
      </c>
      <c r="B1746" s="10" t="s">
        <v>1885</v>
      </c>
      <c r="C1746" s="10" t="s">
        <v>1881</v>
      </c>
      <c r="D1746" s="10" t="s">
        <v>968</v>
      </c>
      <c r="E1746" s="10" t="s">
        <v>13</v>
      </c>
      <c r="F1746" s="13" t="s">
        <v>31</v>
      </c>
      <c r="G1746" s="14">
        <v>130.6</v>
      </c>
      <c r="H1746" s="13" t="s">
        <v>14</v>
      </c>
      <c r="I1746" s="13" t="s">
        <v>15</v>
      </c>
    </row>
    <row r="1747" ht="36.75" customHeight="1">
      <c r="A1747" s="19" t="s">
        <v>897</v>
      </c>
      <c r="B1747" s="10">
        <v>2575997.0</v>
      </c>
      <c r="C1747" s="10" t="s">
        <v>1886</v>
      </c>
      <c r="D1747" s="10" t="s">
        <v>343</v>
      </c>
      <c r="E1747" s="10" t="s">
        <v>13</v>
      </c>
      <c r="F1747" s="18">
        <v>44726.0</v>
      </c>
      <c r="G1747" s="14">
        <v>201.99</v>
      </c>
      <c r="H1747" s="13" t="s">
        <v>14</v>
      </c>
      <c r="I1747" s="13" t="s">
        <v>15</v>
      </c>
    </row>
    <row r="1748" ht="36.75" customHeight="1">
      <c r="A1748" s="19" t="s">
        <v>897</v>
      </c>
      <c r="B1748" s="10">
        <v>2576359.0</v>
      </c>
      <c r="C1748" s="10" t="s">
        <v>1886</v>
      </c>
      <c r="D1748" s="10" t="s">
        <v>343</v>
      </c>
      <c r="E1748" s="10" t="s">
        <v>13</v>
      </c>
      <c r="F1748" s="18">
        <v>44726.0</v>
      </c>
      <c r="G1748" s="14">
        <v>201.99</v>
      </c>
      <c r="H1748" s="13" t="s">
        <v>14</v>
      </c>
      <c r="I1748" s="13" t="s">
        <v>15</v>
      </c>
    </row>
    <row r="1749" ht="36.75" customHeight="1">
      <c r="A1749" s="19" t="s">
        <v>897</v>
      </c>
      <c r="B1749" s="10">
        <v>2576360.0</v>
      </c>
      <c r="C1749" s="10" t="s">
        <v>1886</v>
      </c>
      <c r="D1749" s="10" t="s">
        <v>343</v>
      </c>
      <c r="E1749" s="10" t="s">
        <v>13</v>
      </c>
      <c r="F1749" s="18">
        <v>44726.0</v>
      </c>
      <c r="G1749" s="14">
        <v>201.99</v>
      </c>
      <c r="H1749" s="13" t="s">
        <v>14</v>
      </c>
      <c r="I1749" s="13" t="s">
        <v>15</v>
      </c>
    </row>
    <row r="1750" ht="36.75" customHeight="1">
      <c r="A1750" s="19" t="s">
        <v>897</v>
      </c>
      <c r="B1750" s="10">
        <v>2576361.0</v>
      </c>
      <c r="C1750" s="10" t="s">
        <v>1886</v>
      </c>
      <c r="D1750" s="10" t="s">
        <v>343</v>
      </c>
      <c r="E1750" s="10" t="s">
        <v>13</v>
      </c>
      <c r="F1750" s="18">
        <v>44726.0</v>
      </c>
      <c r="G1750" s="14">
        <v>201.99</v>
      </c>
      <c r="H1750" s="13" t="s">
        <v>14</v>
      </c>
      <c r="I1750" s="13" t="s">
        <v>15</v>
      </c>
    </row>
    <row r="1751" ht="36.75" customHeight="1">
      <c r="A1751" s="19" t="s">
        <v>897</v>
      </c>
      <c r="B1751" s="10">
        <v>2576362.0</v>
      </c>
      <c r="C1751" s="10" t="s">
        <v>1886</v>
      </c>
      <c r="D1751" s="10" t="s">
        <v>343</v>
      </c>
      <c r="E1751" s="10" t="s">
        <v>13</v>
      </c>
      <c r="F1751" s="18">
        <v>44726.0</v>
      </c>
      <c r="G1751" s="14">
        <v>201.99</v>
      </c>
      <c r="H1751" s="13" t="s">
        <v>14</v>
      </c>
      <c r="I1751" s="13" t="s">
        <v>15</v>
      </c>
    </row>
    <row r="1752" ht="36.75" customHeight="1">
      <c r="A1752" s="19" t="s">
        <v>897</v>
      </c>
      <c r="B1752" s="10" t="s">
        <v>1887</v>
      </c>
      <c r="C1752" s="10" t="s">
        <v>1888</v>
      </c>
      <c r="D1752" s="10" t="s">
        <v>183</v>
      </c>
      <c r="E1752" s="10" t="s">
        <v>13</v>
      </c>
      <c r="F1752" s="13" t="s">
        <v>31</v>
      </c>
      <c r="G1752" s="14">
        <v>407.86</v>
      </c>
      <c r="H1752" s="13" t="s">
        <v>14</v>
      </c>
      <c r="I1752" s="13" t="s">
        <v>15</v>
      </c>
    </row>
    <row r="1753" ht="36.75" customHeight="1">
      <c r="A1753" s="19" t="s">
        <v>897</v>
      </c>
      <c r="B1753" s="10">
        <v>2333638.0</v>
      </c>
      <c r="C1753" s="10" t="s">
        <v>1889</v>
      </c>
      <c r="D1753" s="10" t="s">
        <v>1776</v>
      </c>
      <c r="E1753" s="10" t="s">
        <v>13</v>
      </c>
      <c r="F1753" s="16">
        <v>44165.0</v>
      </c>
      <c r="G1753" s="12">
        <v>192.0</v>
      </c>
      <c r="H1753" s="13" t="s">
        <v>14</v>
      </c>
      <c r="I1753" s="13" t="s">
        <v>15</v>
      </c>
    </row>
    <row r="1754" ht="36.75" customHeight="1">
      <c r="A1754" s="19" t="s">
        <v>897</v>
      </c>
      <c r="B1754" s="10">
        <v>2333642.0</v>
      </c>
      <c r="C1754" s="10" t="s">
        <v>1889</v>
      </c>
      <c r="D1754" s="10" t="s">
        <v>1777</v>
      </c>
      <c r="E1754" s="10" t="s">
        <v>13</v>
      </c>
      <c r="F1754" s="16">
        <v>44165.0</v>
      </c>
      <c r="G1754" s="12">
        <v>192.0</v>
      </c>
      <c r="H1754" s="13" t="s">
        <v>14</v>
      </c>
      <c r="I1754" s="13" t="s">
        <v>15</v>
      </c>
    </row>
    <row r="1755" ht="36.75" customHeight="1">
      <c r="A1755" s="19" t="s">
        <v>897</v>
      </c>
      <c r="B1755" s="10">
        <v>2333640.0</v>
      </c>
      <c r="C1755" s="10" t="s">
        <v>1889</v>
      </c>
      <c r="D1755" s="10" t="s">
        <v>1890</v>
      </c>
      <c r="E1755" s="10" t="s">
        <v>13</v>
      </c>
      <c r="F1755" s="16">
        <v>44165.0</v>
      </c>
      <c r="G1755" s="12">
        <v>192.0</v>
      </c>
      <c r="H1755" s="13" t="s">
        <v>14</v>
      </c>
      <c r="I1755" s="13" t="s">
        <v>15</v>
      </c>
    </row>
    <row r="1756" ht="36.75" customHeight="1">
      <c r="A1756" s="19" t="s">
        <v>897</v>
      </c>
      <c r="B1756" s="10">
        <v>2333641.0</v>
      </c>
      <c r="C1756" s="10" t="s">
        <v>1889</v>
      </c>
      <c r="D1756" s="10" t="s">
        <v>1891</v>
      </c>
      <c r="E1756" s="10" t="s">
        <v>13</v>
      </c>
      <c r="F1756" s="16">
        <v>44165.0</v>
      </c>
      <c r="G1756" s="12">
        <v>192.0</v>
      </c>
      <c r="H1756" s="13" t="s">
        <v>14</v>
      </c>
      <c r="I1756" s="13" t="s">
        <v>15</v>
      </c>
    </row>
    <row r="1757" ht="36.75" customHeight="1">
      <c r="A1757" s="19" t="s">
        <v>897</v>
      </c>
      <c r="B1757" s="10">
        <v>2333643.0</v>
      </c>
      <c r="C1757" s="10" t="s">
        <v>1889</v>
      </c>
      <c r="D1757" s="10" t="s">
        <v>386</v>
      </c>
      <c r="E1757" s="10" t="s">
        <v>13</v>
      </c>
      <c r="F1757" s="16">
        <v>44165.0</v>
      </c>
      <c r="G1757" s="12">
        <v>192.0</v>
      </c>
      <c r="H1757" s="13" t="s">
        <v>14</v>
      </c>
      <c r="I1757" s="13" t="s">
        <v>15</v>
      </c>
    </row>
    <row r="1758" ht="36.75" customHeight="1">
      <c r="A1758" s="19" t="s">
        <v>897</v>
      </c>
      <c r="B1758" s="10">
        <v>2333644.0</v>
      </c>
      <c r="C1758" s="10" t="s">
        <v>1889</v>
      </c>
      <c r="D1758" s="10" t="s">
        <v>386</v>
      </c>
      <c r="E1758" s="10" t="s">
        <v>13</v>
      </c>
      <c r="F1758" s="16">
        <v>44165.0</v>
      </c>
      <c r="G1758" s="12">
        <v>192.0</v>
      </c>
      <c r="H1758" s="13" t="s">
        <v>14</v>
      </c>
      <c r="I1758" s="13" t="s">
        <v>15</v>
      </c>
    </row>
    <row r="1759" ht="36.75" customHeight="1">
      <c r="A1759" s="19" t="s">
        <v>897</v>
      </c>
      <c r="B1759" s="10">
        <v>2333646.0</v>
      </c>
      <c r="C1759" s="10" t="s">
        <v>1889</v>
      </c>
      <c r="D1759" s="10" t="s">
        <v>386</v>
      </c>
      <c r="E1759" s="10" t="s">
        <v>13</v>
      </c>
      <c r="F1759" s="16">
        <v>44165.0</v>
      </c>
      <c r="G1759" s="12">
        <v>192.0</v>
      </c>
      <c r="H1759" s="13" t="s">
        <v>14</v>
      </c>
      <c r="I1759" s="13" t="s">
        <v>15</v>
      </c>
    </row>
    <row r="1760" ht="36.75" customHeight="1">
      <c r="A1760" s="19" t="s">
        <v>897</v>
      </c>
      <c r="B1760" s="10">
        <v>2333647.0</v>
      </c>
      <c r="C1760" s="10" t="s">
        <v>1889</v>
      </c>
      <c r="D1760" s="10" t="s">
        <v>386</v>
      </c>
      <c r="E1760" s="10" t="s">
        <v>13</v>
      </c>
      <c r="F1760" s="16">
        <v>44165.0</v>
      </c>
      <c r="G1760" s="12">
        <v>192.0</v>
      </c>
      <c r="H1760" s="13" t="s">
        <v>14</v>
      </c>
      <c r="I1760" s="13" t="s">
        <v>15</v>
      </c>
    </row>
    <row r="1761" ht="36.75" customHeight="1">
      <c r="A1761" s="19" t="s">
        <v>897</v>
      </c>
      <c r="B1761" s="10">
        <v>2333648.0</v>
      </c>
      <c r="C1761" s="10" t="s">
        <v>1889</v>
      </c>
      <c r="D1761" s="10" t="s">
        <v>386</v>
      </c>
      <c r="E1761" s="10" t="s">
        <v>13</v>
      </c>
      <c r="F1761" s="16">
        <v>44165.0</v>
      </c>
      <c r="G1761" s="12">
        <v>192.0</v>
      </c>
      <c r="H1761" s="13" t="s">
        <v>14</v>
      </c>
      <c r="I1761" s="13" t="s">
        <v>15</v>
      </c>
    </row>
    <row r="1762" ht="36.75" customHeight="1">
      <c r="A1762" s="19" t="s">
        <v>897</v>
      </c>
      <c r="B1762" s="10">
        <v>2333649.0</v>
      </c>
      <c r="C1762" s="10" t="s">
        <v>1889</v>
      </c>
      <c r="D1762" s="10" t="s">
        <v>386</v>
      </c>
      <c r="E1762" s="10" t="s">
        <v>13</v>
      </c>
      <c r="F1762" s="16">
        <v>44165.0</v>
      </c>
      <c r="G1762" s="12">
        <v>192.0</v>
      </c>
      <c r="H1762" s="13" t="s">
        <v>14</v>
      </c>
      <c r="I1762" s="13" t="s">
        <v>15</v>
      </c>
    </row>
    <row r="1763" ht="36.75" customHeight="1">
      <c r="A1763" s="19" t="s">
        <v>897</v>
      </c>
      <c r="B1763" s="10">
        <v>2333650.0</v>
      </c>
      <c r="C1763" s="10" t="s">
        <v>1889</v>
      </c>
      <c r="D1763" s="10" t="s">
        <v>386</v>
      </c>
      <c r="E1763" s="10" t="s">
        <v>13</v>
      </c>
      <c r="F1763" s="16">
        <v>44165.0</v>
      </c>
      <c r="G1763" s="12">
        <v>192.0</v>
      </c>
      <c r="H1763" s="13" t="s">
        <v>14</v>
      </c>
      <c r="I1763" s="13" t="s">
        <v>15</v>
      </c>
    </row>
    <row r="1764" ht="36.75" customHeight="1">
      <c r="A1764" s="19" t="s">
        <v>897</v>
      </c>
      <c r="B1764" s="10">
        <v>2333651.0</v>
      </c>
      <c r="C1764" s="10" t="s">
        <v>1889</v>
      </c>
      <c r="D1764" s="10" t="s">
        <v>386</v>
      </c>
      <c r="E1764" s="10" t="s">
        <v>13</v>
      </c>
      <c r="F1764" s="16">
        <v>44165.0</v>
      </c>
      <c r="G1764" s="12">
        <v>192.0</v>
      </c>
      <c r="H1764" s="13" t="s">
        <v>14</v>
      </c>
      <c r="I1764" s="13" t="s">
        <v>15</v>
      </c>
    </row>
    <row r="1765" ht="36.75" customHeight="1">
      <c r="A1765" s="19" t="s">
        <v>897</v>
      </c>
      <c r="B1765" s="10">
        <v>2333652.0</v>
      </c>
      <c r="C1765" s="10" t="s">
        <v>1889</v>
      </c>
      <c r="D1765" s="10" t="s">
        <v>386</v>
      </c>
      <c r="E1765" s="10" t="s">
        <v>13</v>
      </c>
      <c r="F1765" s="16">
        <v>44165.0</v>
      </c>
      <c r="G1765" s="12">
        <v>192.0</v>
      </c>
      <c r="H1765" s="13" t="s">
        <v>14</v>
      </c>
      <c r="I1765" s="13" t="s">
        <v>15</v>
      </c>
    </row>
    <row r="1766" ht="36.75" customHeight="1">
      <c r="A1766" s="19" t="s">
        <v>897</v>
      </c>
      <c r="B1766" s="10">
        <v>2333653.0</v>
      </c>
      <c r="C1766" s="10" t="s">
        <v>1889</v>
      </c>
      <c r="D1766" s="10" t="s">
        <v>386</v>
      </c>
      <c r="E1766" s="10" t="s">
        <v>13</v>
      </c>
      <c r="F1766" s="16">
        <v>44165.0</v>
      </c>
      <c r="G1766" s="12">
        <v>192.0</v>
      </c>
      <c r="H1766" s="13" t="s">
        <v>14</v>
      </c>
      <c r="I1766" s="13" t="s">
        <v>15</v>
      </c>
    </row>
    <row r="1767" ht="36.75" customHeight="1">
      <c r="A1767" s="19" t="s">
        <v>897</v>
      </c>
      <c r="B1767" s="10">
        <v>2333654.0</v>
      </c>
      <c r="C1767" s="10" t="s">
        <v>1889</v>
      </c>
      <c r="D1767" s="10" t="s">
        <v>386</v>
      </c>
      <c r="E1767" s="10" t="s">
        <v>13</v>
      </c>
      <c r="F1767" s="16">
        <v>44165.0</v>
      </c>
      <c r="G1767" s="12">
        <v>192.0</v>
      </c>
      <c r="H1767" s="13" t="s">
        <v>14</v>
      </c>
      <c r="I1767" s="13" t="s">
        <v>15</v>
      </c>
    </row>
    <row r="1768" ht="36.75" customHeight="1">
      <c r="A1768" s="19" t="s">
        <v>897</v>
      </c>
      <c r="B1768" s="10">
        <v>2333655.0</v>
      </c>
      <c r="C1768" s="10" t="s">
        <v>1889</v>
      </c>
      <c r="D1768" s="10" t="s">
        <v>386</v>
      </c>
      <c r="E1768" s="10" t="s">
        <v>13</v>
      </c>
      <c r="F1768" s="16">
        <v>44165.0</v>
      </c>
      <c r="G1768" s="12">
        <v>192.0</v>
      </c>
      <c r="H1768" s="13" t="s">
        <v>14</v>
      </c>
      <c r="I1768" s="13" t="s">
        <v>15</v>
      </c>
    </row>
    <row r="1769" ht="36.75" customHeight="1">
      <c r="A1769" s="19" t="s">
        <v>897</v>
      </c>
      <c r="B1769" s="10">
        <v>2333658.0</v>
      </c>
      <c r="C1769" s="10" t="s">
        <v>1889</v>
      </c>
      <c r="D1769" s="10" t="s">
        <v>386</v>
      </c>
      <c r="E1769" s="10" t="s">
        <v>13</v>
      </c>
      <c r="F1769" s="16">
        <v>44165.0</v>
      </c>
      <c r="G1769" s="12">
        <v>192.0</v>
      </c>
      <c r="H1769" s="13" t="s">
        <v>14</v>
      </c>
      <c r="I1769" s="13" t="s">
        <v>15</v>
      </c>
    </row>
    <row r="1770" ht="36.75" customHeight="1">
      <c r="A1770" s="19" t="s">
        <v>897</v>
      </c>
      <c r="B1770" s="10">
        <v>2333659.0</v>
      </c>
      <c r="C1770" s="10" t="s">
        <v>1889</v>
      </c>
      <c r="D1770" s="10" t="s">
        <v>386</v>
      </c>
      <c r="E1770" s="10" t="s">
        <v>13</v>
      </c>
      <c r="F1770" s="16">
        <v>44165.0</v>
      </c>
      <c r="G1770" s="12">
        <v>192.0</v>
      </c>
      <c r="H1770" s="13" t="s">
        <v>14</v>
      </c>
      <c r="I1770" s="13" t="s">
        <v>15</v>
      </c>
    </row>
    <row r="1771" ht="36.75" customHeight="1">
      <c r="A1771" s="19" t="s">
        <v>897</v>
      </c>
      <c r="B1771" s="10">
        <v>2333660.0</v>
      </c>
      <c r="C1771" s="10" t="s">
        <v>1889</v>
      </c>
      <c r="D1771" s="10" t="s">
        <v>386</v>
      </c>
      <c r="E1771" s="10" t="s">
        <v>13</v>
      </c>
      <c r="F1771" s="16">
        <v>44165.0</v>
      </c>
      <c r="G1771" s="12">
        <v>192.0</v>
      </c>
      <c r="H1771" s="13" t="s">
        <v>14</v>
      </c>
      <c r="I1771" s="13" t="s">
        <v>15</v>
      </c>
    </row>
    <row r="1772" ht="36.75" customHeight="1">
      <c r="A1772" s="19" t="s">
        <v>897</v>
      </c>
      <c r="B1772" s="10">
        <v>2333661.0</v>
      </c>
      <c r="C1772" s="10" t="s">
        <v>1889</v>
      </c>
      <c r="D1772" s="10" t="s">
        <v>888</v>
      </c>
      <c r="E1772" s="10" t="s">
        <v>13</v>
      </c>
      <c r="F1772" s="16">
        <v>44165.0</v>
      </c>
      <c r="G1772" s="12">
        <v>192.0</v>
      </c>
      <c r="H1772" s="13" t="s">
        <v>14</v>
      </c>
      <c r="I1772" s="13" t="s">
        <v>15</v>
      </c>
    </row>
    <row r="1773" ht="36.75" customHeight="1">
      <c r="A1773" s="19" t="s">
        <v>897</v>
      </c>
      <c r="B1773" s="10">
        <v>2333664.0</v>
      </c>
      <c r="C1773" s="10" t="s">
        <v>1889</v>
      </c>
      <c r="D1773" s="10" t="s">
        <v>888</v>
      </c>
      <c r="E1773" s="10" t="s">
        <v>13</v>
      </c>
      <c r="F1773" s="16">
        <v>44165.0</v>
      </c>
      <c r="G1773" s="12">
        <v>192.0</v>
      </c>
      <c r="H1773" s="13" t="s">
        <v>14</v>
      </c>
      <c r="I1773" s="13" t="s">
        <v>15</v>
      </c>
    </row>
    <row r="1774" ht="36.75" customHeight="1">
      <c r="A1774" s="19" t="s">
        <v>897</v>
      </c>
      <c r="B1774" s="10">
        <v>2333665.0</v>
      </c>
      <c r="C1774" s="10" t="s">
        <v>1889</v>
      </c>
      <c r="D1774" s="10" t="s">
        <v>888</v>
      </c>
      <c r="E1774" s="10" t="s">
        <v>13</v>
      </c>
      <c r="F1774" s="16">
        <v>44165.0</v>
      </c>
      <c r="G1774" s="12">
        <v>192.0</v>
      </c>
      <c r="H1774" s="13" t="s">
        <v>14</v>
      </c>
      <c r="I1774" s="13" t="s">
        <v>15</v>
      </c>
    </row>
    <row r="1775" ht="36.75" customHeight="1">
      <c r="A1775" s="19" t="s">
        <v>897</v>
      </c>
      <c r="B1775" s="10">
        <v>2333666.0</v>
      </c>
      <c r="C1775" s="10" t="s">
        <v>1889</v>
      </c>
      <c r="D1775" s="10" t="s">
        <v>888</v>
      </c>
      <c r="E1775" s="10" t="s">
        <v>13</v>
      </c>
      <c r="F1775" s="16">
        <v>44165.0</v>
      </c>
      <c r="G1775" s="12">
        <v>192.0</v>
      </c>
      <c r="H1775" s="13" t="s">
        <v>14</v>
      </c>
      <c r="I1775" s="13" t="s">
        <v>15</v>
      </c>
    </row>
    <row r="1776" ht="36.75" customHeight="1">
      <c r="A1776" s="19" t="s">
        <v>897</v>
      </c>
      <c r="B1776" s="10">
        <v>2333667.0</v>
      </c>
      <c r="C1776" s="10" t="s">
        <v>1889</v>
      </c>
      <c r="D1776" s="10" t="s">
        <v>888</v>
      </c>
      <c r="E1776" s="10" t="s">
        <v>13</v>
      </c>
      <c r="F1776" s="16">
        <v>44165.0</v>
      </c>
      <c r="G1776" s="12">
        <v>192.0</v>
      </c>
      <c r="H1776" s="13" t="s">
        <v>14</v>
      </c>
      <c r="I1776" s="13" t="s">
        <v>15</v>
      </c>
    </row>
    <row r="1777" ht="36.75" customHeight="1">
      <c r="A1777" s="19" t="s">
        <v>897</v>
      </c>
      <c r="B1777" s="10">
        <v>2333645.0</v>
      </c>
      <c r="C1777" s="10" t="s">
        <v>1889</v>
      </c>
      <c r="D1777" s="10" t="s">
        <v>1892</v>
      </c>
      <c r="E1777" s="10" t="s">
        <v>13</v>
      </c>
      <c r="F1777" s="16">
        <v>44165.0</v>
      </c>
      <c r="G1777" s="12">
        <v>192.0</v>
      </c>
      <c r="H1777" s="13" t="s">
        <v>14</v>
      </c>
      <c r="I1777" s="13" t="s">
        <v>15</v>
      </c>
    </row>
    <row r="1778" ht="36.75" customHeight="1">
      <c r="A1778" s="19" t="s">
        <v>897</v>
      </c>
      <c r="B1778" s="10">
        <v>2333656.0</v>
      </c>
      <c r="C1778" s="10" t="s">
        <v>1889</v>
      </c>
      <c r="D1778" s="10" t="s">
        <v>1469</v>
      </c>
      <c r="E1778" s="10" t="s">
        <v>13</v>
      </c>
      <c r="F1778" s="16">
        <v>44165.0</v>
      </c>
      <c r="G1778" s="12">
        <v>192.0</v>
      </c>
      <c r="H1778" s="13" t="s">
        <v>14</v>
      </c>
      <c r="I1778" s="13" t="s">
        <v>15</v>
      </c>
    </row>
    <row r="1779" ht="36.75" customHeight="1">
      <c r="A1779" s="19" t="s">
        <v>897</v>
      </c>
      <c r="B1779" s="10">
        <v>2333639.0</v>
      </c>
      <c r="C1779" s="10" t="s">
        <v>1889</v>
      </c>
      <c r="D1779" s="10" t="s">
        <v>1469</v>
      </c>
      <c r="E1779" s="10" t="s">
        <v>13</v>
      </c>
      <c r="F1779" s="16">
        <v>44165.0</v>
      </c>
      <c r="G1779" s="12">
        <v>192.0</v>
      </c>
      <c r="H1779" s="13" t="s">
        <v>14</v>
      </c>
      <c r="I1779" s="13" t="s">
        <v>15</v>
      </c>
    </row>
    <row r="1780" ht="36.75" customHeight="1">
      <c r="A1780" s="19" t="s">
        <v>897</v>
      </c>
      <c r="B1780" s="10">
        <v>2333662.0</v>
      </c>
      <c r="C1780" s="10" t="s">
        <v>1889</v>
      </c>
      <c r="D1780" s="10" t="s">
        <v>1469</v>
      </c>
      <c r="E1780" s="10" t="s">
        <v>13</v>
      </c>
      <c r="F1780" s="16">
        <v>44165.0</v>
      </c>
      <c r="G1780" s="12">
        <v>192.0</v>
      </c>
      <c r="H1780" s="13" t="s">
        <v>14</v>
      </c>
      <c r="I1780" s="13" t="s">
        <v>15</v>
      </c>
    </row>
    <row r="1781" ht="36.75" customHeight="1">
      <c r="A1781" s="19" t="s">
        <v>897</v>
      </c>
      <c r="B1781" s="10">
        <v>2333663.0</v>
      </c>
      <c r="C1781" s="10" t="s">
        <v>1889</v>
      </c>
      <c r="D1781" s="10" t="s">
        <v>1469</v>
      </c>
      <c r="E1781" s="10" t="s">
        <v>13</v>
      </c>
      <c r="F1781" s="16">
        <v>44165.0</v>
      </c>
      <c r="G1781" s="12">
        <v>192.0</v>
      </c>
      <c r="H1781" s="13" t="s">
        <v>14</v>
      </c>
      <c r="I1781" s="13" t="s">
        <v>15</v>
      </c>
    </row>
    <row r="1782" ht="36.75" customHeight="1">
      <c r="A1782" s="19" t="s">
        <v>897</v>
      </c>
      <c r="B1782" s="10">
        <v>2333657.0</v>
      </c>
      <c r="C1782" s="10" t="s">
        <v>1893</v>
      </c>
      <c r="D1782" s="10" t="s">
        <v>1469</v>
      </c>
      <c r="E1782" s="10" t="s">
        <v>13</v>
      </c>
      <c r="F1782" s="16">
        <v>44165.0</v>
      </c>
      <c r="G1782" s="12">
        <v>192.0</v>
      </c>
      <c r="H1782" s="13" t="s">
        <v>14</v>
      </c>
      <c r="I1782" s="13" t="s">
        <v>15</v>
      </c>
    </row>
    <row r="1783" ht="36.75" customHeight="1">
      <c r="A1783" s="19" t="s">
        <v>897</v>
      </c>
      <c r="B1783" s="13">
        <v>3216963.0</v>
      </c>
      <c r="C1783" s="10" t="s">
        <v>1894</v>
      </c>
      <c r="D1783" s="10" t="s">
        <v>354</v>
      </c>
      <c r="E1783" s="10" t="s">
        <v>101</v>
      </c>
      <c r="F1783" s="11">
        <v>44939.0</v>
      </c>
      <c r="G1783" s="14">
        <v>1900.0</v>
      </c>
      <c r="H1783" s="13" t="s">
        <v>14</v>
      </c>
      <c r="I1783" s="13" t="s">
        <v>15</v>
      </c>
    </row>
    <row r="1784" ht="36.75" customHeight="1">
      <c r="A1784" s="19" t="s">
        <v>897</v>
      </c>
      <c r="B1784" s="13">
        <v>3216964.0</v>
      </c>
      <c r="C1784" s="10" t="s">
        <v>1894</v>
      </c>
      <c r="D1784" s="10" t="s">
        <v>354</v>
      </c>
      <c r="E1784" s="10" t="s">
        <v>101</v>
      </c>
      <c r="F1784" s="11">
        <v>44939.0</v>
      </c>
      <c r="G1784" s="14">
        <v>1900.0</v>
      </c>
      <c r="H1784" s="13" t="s">
        <v>14</v>
      </c>
      <c r="I1784" s="13" t="s">
        <v>15</v>
      </c>
    </row>
    <row r="1785" ht="36.75" customHeight="1">
      <c r="A1785" s="10" t="s">
        <v>897</v>
      </c>
      <c r="B1785" s="10" t="s">
        <v>1895</v>
      </c>
      <c r="C1785" s="10" t="s">
        <v>1896</v>
      </c>
      <c r="D1785" s="10" t="s">
        <v>669</v>
      </c>
      <c r="E1785" s="10" t="s">
        <v>13</v>
      </c>
      <c r="F1785" s="13" t="s">
        <v>31</v>
      </c>
      <c r="G1785" s="14">
        <v>388.66</v>
      </c>
      <c r="H1785" s="13" t="s">
        <v>14</v>
      </c>
      <c r="I1785" s="13" t="s">
        <v>15</v>
      </c>
    </row>
    <row r="1786" ht="36.75" customHeight="1">
      <c r="A1786" s="10" t="s">
        <v>897</v>
      </c>
      <c r="B1786" s="13">
        <v>2933278.0</v>
      </c>
      <c r="C1786" s="10" t="s">
        <v>1897</v>
      </c>
      <c r="D1786" s="10" t="s">
        <v>371</v>
      </c>
      <c r="E1786" s="10" t="s">
        <v>101</v>
      </c>
      <c r="F1786" s="11">
        <v>44796.0</v>
      </c>
      <c r="G1786" s="14">
        <v>987.7</v>
      </c>
      <c r="H1786" s="13" t="s">
        <v>14</v>
      </c>
      <c r="I1786" s="13" t="s">
        <v>15</v>
      </c>
    </row>
    <row r="1787" ht="36.75" customHeight="1">
      <c r="A1787" s="10" t="s">
        <v>897</v>
      </c>
      <c r="B1787" s="13">
        <v>2933279.0</v>
      </c>
      <c r="C1787" s="10" t="s">
        <v>1897</v>
      </c>
      <c r="D1787" s="10" t="s">
        <v>371</v>
      </c>
      <c r="E1787" s="10" t="s">
        <v>101</v>
      </c>
      <c r="F1787" s="11">
        <v>44796.0</v>
      </c>
      <c r="G1787" s="14">
        <v>987.7</v>
      </c>
      <c r="H1787" s="13" t="s">
        <v>14</v>
      </c>
      <c r="I1787" s="13" t="s">
        <v>15</v>
      </c>
    </row>
    <row r="1788" ht="36.75" customHeight="1">
      <c r="A1788" s="10" t="s">
        <v>897</v>
      </c>
      <c r="B1788" s="13">
        <v>2933280.0</v>
      </c>
      <c r="C1788" s="10" t="s">
        <v>1897</v>
      </c>
      <c r="D1788" s="10" t="s">
        <v>371</v>
      </c>
      <c r="E1788" s="10" t="s">
        <v>101</v>
      </c>
      <c r="F1788" s="11">
        <v>44796.0</v>
      </c>
      <c r="G1788" s="14">
        <v>987.7</v>
      </c>
      <c r="H1788" s="13" t="s">
        <v>14</v>
      </c>
      <c r="I1788" s="13" t="s">
        <v>15</v>
      </c>
    </row>
    <row r="1789" ht="36.75" customHeight="1">
      <c r="A1789" s="10" t="s">
        <v>897</v>
      </c>
      <c r="B1789" s="13">
        <v>2933281.0</v>
      </c>
      <c r="C1789" s="10" t="s">
        <v>1897</v>
      </c>
      <c r="D1789" s="10" t="s">
        <v>371</v>
      </c>
      <c r="E1789" s="10" t="s">
        <v>101</v>
      </c>
      <c r="F1789" s="11">
        <v>44796.0</v>
      </c>
      <c r="G1789" s="14">
        <v>987.7</v>
      </c>
      <c r="H1789" s="13" t="s">
        <v>14</v>
      </c>
      <c r="I1789" s="13" t="s">
        <v>15</v>
      </c>
    </row>
    <row r="1790" ht="36.75" customHeight="1">
      <c r="A1790" s="10" t="s">
        <v>897</v>
      </c>
      <c r="B1790" s="13">
        <v>2933282.0</v>
      </c>
      <c r="C1790" s="10" t="s">
        <v>1897</v>
      </c>
      <c r="D1790" s="10" t="s">
        <v>371</v>
      </c>
      <c r="E1790" s="10" t="s">
        <v>101</v>
      </c>
      <c r="F1790" s="11">
        <v>44796.0</v>
      </c>
      <c r="G1790" s="14">
        <v>987.7</v>
      </c>
      <c r="H1790" s="13" t="s">
        <v>14</v>
      </c>
      <c r="I1790" s="13" t="s">
        <v>15</v>
      </c>
    </row>
    <row r="1791" ht="36.75" customHeight="1">
      <c r="A1791" s="10" t="s">
        <v>897</v>
      </c>
      <c r="B1791" s="13">
        <v>2962786.0</v>
      </c>
      <c r="C1791" s="10" t="s">
        <v>1898</v>
      </c>
      <c r="D1791" s="10" t="s">
        <v>1899</v>
      </c>
      <c r="E1791" s="10" t="s">
        <v>101</v>
      </c>
      <c r="F1791" s="11">
        <v>44815.0</v>
      </c>
      <c r="G1791" s="14">
        <v>338.0</v>
      </c>
      <c r="H1791" s="13" t="s">
        <v>14</v>
      </c>
      <c r="I1791" s="13" t="s">
        <v>15</v>
      </c>
    </row>
    <row r="1792" ht="36.75" customHeight="1">
      <c r="A1792" s="10" t="s">
        <v>897</v>
      </c>
      <c r="B1792" s="13">
        <v>2962787.0</v>
      </c>
      <c r="C1792" s="10" t="s">
        <v>1898</v>
      </c>
      <c r="D1792" s="10" t="s">
        <v>1899</v>
      </c>
      <c r="E1792" s="10" t="s">
        <v>101</v>
      </c>
      <c r="F1792" s="11">
        <v>44815.0</v>
      </c>
      <c r="G1792" s="14">
        <v>338.0</v>
      </c>
      <c r="H1792" s="13" t="s">
        <v>14</v>
      </c>
      <c r="I1792" s="13" t="s">
        <v>15</v>
      </c>
    </row>
    <row r="1793" ht="36.75" customHeight="1">
      <c r="A1793" s="10" t="s">
        <v>897</v>
      </c>
      <c r="B1793" s="13">
        <v>2962788.0</v>
      </c>
      <c r="C1793" s="10" t="s">
        <v>1898</v>
      </c>
      <c r="D1793" s="10" t="s">
        <v>343</v>
      </c>
      <c r="E1793" s="10" t="s">
        <v>101</v>
      </c>
      <c r="F1793" s="11">
        <v>44815.0</v>
      </c>
      <c r="G1793" s="14">
        <v>338.0</v>
      </c>
      <c r="H1793" s="13" t="s">
        <v>14</v>
      </c>
      <c r="I1793" s="13" t="s">
        <v>15</v>
      </c>
    </row>
    <row r="1794" ht="36.75" customHeight="1">
      <c r="A1794" s="10" t="s">
        <v>897</v>
      </c>
      <c r="B1794" s="13">
        <v>2962789.0</v>
      </c>
      <c r="C1794" s="10" t="s">
        <v>1898</v>
      </c>
      <c r="D1794" s="10" t="s">
        <v>354</v>
      </c>
      <c r="E1794" s="10" t="s">
        <v>101</v>
      </c>
      <c r="F1794" s="11">
        <v>44815.0</v>
      </c>
      <c r="G1794" s="14">
        <v>338.0</v>
      </c>
      <c r="H1794" s="13" t="s">
        <v>14</v>
      </c>
      <c r="I1794" s="13" t="s">
        <v>15</v>
      </c>
    </row>
    <row r="1795" ht="36.75" customHeight="1">
      <c r="A1795" s="10" t="s">
        <v>897</v>
      </c>
      <c r="B1795" s="13">
        <v>2962790.0</v>
      </c>
      <c r="C1795" s="10" t="s">
        <v>1898</v>
      </c>
      <c r="D1795" s="10" t="s">
        <v>354</v>
      </c>
      <c r="E1795" s="10" t="s">
        <v>101</v>
      </c>
      <c r="F1795" s="11">
        <v>44815.0</v>
      </c>
      <c r="G1795" s="14">
        <v>338.0</v>
      </c>
      <c r="H1795" s="13" t="s">
        <v>14</v>
      </c>
      <c r="I1795" s="13" t="s">
        <v>15</v>
      </c>
    </row>
    <row r="1796" ht="36.75" customHeight="1">
      <c r="A1796" s="10" t="s">
        <v>897</v>
      </c>
      <c r="B1796" s="13">
        <v>2962791.0</v>
      </c>
      <c r="C1796" s="10" t="s">
        <v>1898</v>
      </c>
      <c r="D1796" s="10" t="s">
        <v>366</v>
      </c>
      <c r="E1796" s="10" t="s">
        <v>101</v>
      </c>
      <c r="F1796" s="11">
        <v>44815.0</v>
      </c>
      <c r="G1796" s="14">
        <v>338.0</v>
      </c>
      <c r="H1796" s="13" t="s">
        <v>14</v>
      </c>
      <c r="I1796" s="13" t="s">
        <v>15</v>
      </c>
    </row>
    <row r="1797" ht="36.75" customHeight="1">
      <c r="A1797" s="10" t="s">
        <v>897</v>
      </c>
      <c r="B1797" s="13">
        <v>2962792.0</v>
      </c>
      <c r="C1797" s="10" t="s">
        <v>1898</v>
      </c>
      <c r="D1797" s="10" t="s">
        <v>444</v>
      </c>
      <c r="E1797" s="10" t="s">
        <v>101</v>
      </c>
      <c r="F1797" s="11">
        <v>44815.0</v>
      </c>
      <c r="G1797" s="14">
        <v>338.0</v>
      </c>
      <c r="H1797" s="13" t="s">
        <v>14</v>
      </c>
      <c r="I1797" s="13" t="s">
        <v>15</v>
      </c>
    </row>
    <row r="1798" ht="36.75" customHeight="1">
      <c r="A1798" s="10" t="s">
        <v>897</v>
      </c>
      <c r="B1798" s="13">
        <v>3068362.0</v>
      </c>
      <c r="C1798" s="10" t="s">
        <v>1900</v>
      </c>
      <c r="D1798" s="10" t="s">
        <v>697</v>
      </c>
      <c r="E1798" s="10" t="s">
        <v>101</v>
      </c>
      <c r="F1798" s="11">
        <v>44882.0</v>
      </c>
      <c r="G1798" s="14">
        <v>357.0</v>
      </c>
      <c r="H1798" s="13" t="s">
        <v>14</v>
      </c>
      <c r="I1798" s="13" t="s">
        <v>15</v>
      </c>
    </row>
    <row r="1799" ht="36.75" customHeight="1">
      <c r="A1799" s="10" t="s">
        <v>897</v>
      </c>
      <c r="B1799" s="13">
        <v>3068361.0</v>
      </c>
      <c r="C1799" s="10" t="s">
        <v>1900</v>
      </c>
      <c r="D1799" s="10" t="s">
        <v>697</v>
      </c>
      <c r="E1799" s="10" t="s">
        <v>101</v>
      </c>
      <c r="F1799" s="11">
        <v>44882.0</v>
      </c>
      <c r="G1799" s="14">
        <v>357.0</v>
      </c>
      <c r="H1799" s="13" t="s">
        <v>14</v>
      </c>
      <c r="I1799" s="13" t="s">
        <v>15</v>
      </c>
    </row>
    <row r="1800" ht="36.75" customHeight="1">
      <c r="A1800" s="10" t="s">
        <v>897</v>
      </c>
      <c r="B1800" s="13">
        <v>3068360.0</v>
      </c>
      <c r="C1800" s="10" t="s">
        <v>1900</v>
      </c>
      <c r="D1800" s="10" t="s">
        <v>697</v>
      </c>
      <c r="E1800" s="10" t="s">
        <v>101</v>
      </c>
      <c r="F1800" s="11">
        <v>44882.0</v>
      </c>
      <c r="G1800" s="14">
        <v>357.0</v>
      </c>
      <c r="H1800" s="13" t="s">
        <v>14</v>
      </c>
      <c r="I1800" s="13" t="s">
        <v>15</v>
      </c>
    </row>
    <row r="1801" ht="36.75" customHeight="1">
      <c r="A1801" s="10" t="s">
        <v>897</v>
      </c>
      <c r="B1801" s="13">
        <v>3068359.0</v>
      </c>
      <c r="C1801" s="10" t="s">
        <v>1900</v>
      </c>
      <c r="D1801" s="10" t="s">
        <v>697</v>
      </c>
      <c r="E1801" s="10" t="s">
        <v>101</v>
      </c>
      <c r="F1801" s="11">
        <v>44882.0</v>
      </c>
      <c r="G1801" s="14">
        <v>357.0</v>
      </c>
      <c r="H1801" s="13" t="s">
        <v>14</v>
      </c>
      <c r="I1801" s="13" t="s">
        <v>15</v>
      </c>
    </row>
    <row r="1802" ht="36.75" customHeight="1">
      <c r="A1802" s="10" t="s">
        <v>897</v>
      </c>
      <c r="B1802" s="13">
        <v>3068358.0</v>
      </c>
      <c r="C1802" s="10" t="s">
        <v>1900</v>
      </c>
      <c r="D1802" s="10" t="s">
        <v>697</v>
      </c>
      <c r="E1802" s="10" t="s">
        <v>101</v>
      </c>
      <c r="F1802" s="11">
        <v>44882.0</v>
      </c>
      <c r="G1802" s="14">
        <v>357.0</v>
      </c>
      <c r="H1802" s="13" t="s">
        <v>14</v>
      </c>
      <c r="I1802" s="13" t="s">
        <v>15</v>
      </c>
    </row>
    <row r="1803" ht="36.75" customHeight="1">
      <c r="A1803" s="10" t="s">
        <v>897</v>
      </c>
      <c r="B1803" s="13">
        <v>3068357.0</v>
      </c>
      <c r="C1803" s="10" t="s">
        <v>1900</v>
      </c>
      <c r="D1803" s="10" t="s">
        <v>697</v>
      </c>
      <c r="E1803" s="10" t="s">
        <v>101</v>
      </c>
      <c r="F1803" s="11">
        <v>44882.0</v>
      </c>
      <c r="G1803" s="14">
        <v>357.0</v>
      </c>
      <c r="H1803" s="13" t="s">
        <v>14</v>
      </c>
      <c r="I1803" s="13" t="s">
        <v>15</v>
      </c>
    </row>
    <row r="1804" ht="36.75" customHeight="1">
      <c r="A1804" s="10" t="s">
        <v>897</v>
      </c>
      <c r="B1804" s="13">
        <v>3068356.0</v>
      </c>
      <c r="C1804" s="10" t="s">
        <v>1900</v>
      </c>
      <c r="D1804" s="10" t="s">
        <v>1416</v>
      </c>
      <c r="E1804" s="10" t="s">
        <v>101</v>
      </c>
      <c r="F1804" s="11">
        <v>44882.0</v>
      </c>
      <c r="G1804" s="14">
        <v>357.0</v>
      </c>
      <c r="H1804" s="13" t="s">
        <v>14</v>
      </c>
      <c r="I1804" s="13" t="s">
        <v>15</v>
      </c>
    </row>
    <row r="1805" ht="36.75" customHeight="1">
      <c r="A1805" s="10" t="s">
        <v>897</v>
      </c>
      <c r="B1805" s="13">
        <v>3068355.0</v>
      </c>
      <c r="C1805" s="10" t="s">
        <v>1900</v>
      </c>
      <c r="D1805" s="10" t="s">
        <v>1416</v>
      </c>
      <c r="E1805" s="10" t="s">
        <v>101</v>
      </c>
      <c r="F1805" s="11">
        <v>44882.0</v>
      </c>
      <c r="G1805" s="14">
        <v>357.0</v>
      </c>
      <c r="H1805" s="13" t="s">
        <v>14</v>
      </c>
      <c r="I1805" s="13" t="s">
        <v>15</v>
      </c>
    </row>
    <row r="1806" ht="36.75" customHeight="1">
      <c r="A1806" s="10" t="s">
        <v>897</v>
      </c>
      <c r="B1806" s="13">
        <v>3068354.0</v>
      </c>
      <c r="C1806" s="10" t="s">
        <v>1900</v>
      </c>
      <c r="D1806" s="10" t="s">
        <v>1416</v>
      </c>
      <c r="E1806" s="10" t="s">
        <v>101</v>
      </c>
      <c r="F1806" s="11">
        <v>44882.0</v>
      </c>
      <c r="G1806" s="14">
        <v>357.0</v>
      </c>
      <c r="H1806" s="13" t="s">
        <v>14</v>
      </c>
      <c r="I1806" s="13" t="s">
        <v>15</v>
      </c>
    </row>
    <row r="1807" ht="42.0" customHeight="1">
      <c r="A1807" s="10" t="s">
        <v>897</v>
      </c>
      <c r="B1807" s="13">
        <v>3068353.0</v>
      </c>
      <c r="C1807" s="10" t="s">
        <v>1900</v>
      </c>
      <c r="D1807" s="10" t="s">
        <v>1416</v>
      </c>
      <c r="E1807" s="10" t="s">
        <v>101</v>
      </c>
      <c r="F1807" s="11">
        <v>44882.0</v>
      </c>
      <c r="G1807" s="14">
        <v>357.0</v>
      </c>
      <c r="H1807" s="13" t="s">
        <v>14</v>
      </c>
      <c r="I1807" s="13" t="s">
        <v>15</v>
      </c>
    </row>
    <row r="1808" ht="36.75" customHeight="1">
      <c r="A1808" s="10" t="s">
        <v>897</v>
      </c>
      <c r="B1808" s="13">
        <v>3068368.0</v>
      </c>
      <c r="C1808" s="10" t="s">
        <v>1900</v>
      </c>
      <c r="D1808" s="10" t="s">
        <v>1416</v>
      </c>
      <c r="E1808" s="10" t="s">
        <v>101</v>
      </c>
      <c r="F1808" s="11">
        <v>44882.0</v>
      </c>
      <c r="G1808" s="14">
        <v>357.0</v>
      </c>
      <c r="H1808" s="13" t="s">
        <v>14</v>
      </c>
      <c r="I1808" s="13" t="s">
        <v>15</v>
      </c>
    </row>
    <row r="1809" ht="36.75" customHeight="1">
      <c r="A1809" s="10" t="s">
        <v>897</v>
      </c>
      <c r="B1809" s="13">
        <v>3068367.0</v>
      </c>
      <c r="C1809" s="10" t="s">
        <v>1900</v>
      </c>
      <c r="D1809" s="10" t="s">
        <v>343</v>
      </c>
      <c r="E1809" s="10" t="s">
        <v>101</v>
      </c>
      <c r="F1809" s="11">
        <v>44882.0</v>
      </c>
      <c r="G1809" s="14">
        <v>357.0</v>
      </c>
      <c r="H1809" s="13" t="s">
        <v>14</v>
      </c>
      <c r="I1809" s="13" t="s">
        <v>15</v>
      </c>
    </row>
    <row r="1810" ht="36.75" customHeight="1">
      <c r="A1810" s="10" t="s">
        <v>897</v>
      </c>
      <c r="B1810" s="13">
        <v>3068366.0</v>
      </c>
      <c r="C1810" s="10" t="s">
        <v>1900</v>
      </c>
      <c r="D1810" s="10" t="s">
        <v>343</v>
      </c>
      <c r="E1810" s="10" t="s">
        <v>101</v>
      </c>
      <c r="F1810" s="11">
        <v>44882.0</v>
      </c>
      <c r="G1810" s="14">
        <v>357.0</v>
      </c>
      <c r="H1810" s="13" t="s">
        <v>14</v>
      </c>
      <c r="I1810" s="13" t="s">
        <v>15</v>
      </c>
    </row>
    <row r="1811" ht="36.75" customHeight="1">
      <c r="A1811" s="10" t="s">
        <v>897</v>
      </c>
      <c r="B1811" s="13">
        <v>3068365.0</v>
      </c>
      <c r="C1811" s="10" t="s">
        <v>1900</v>
      </c>
      <c r="D1811" s="10" t="s">
        <v>343</v>
      </c>
      <c r="E1811" s="10" t="s">
        <v>101</v>
      </c>
      <c r="F1811" s="11">
        <v>44882.0</v>
      </c>
      <c r="G1811" s="14">
        <v>357.0</v>
      </c>
      <c r="H1811" s="13" t="s">
        <v>14</v>
      </c>
      <c r="I1811" s="13" t="s">
        <v>15</v>
      </c>
    </row>
    <row r="1812" ht="36.75" customHeight="1">
      <c r="A1812" s="10" t="s">
        <v>897</v>
      </c>
      <c r="B1812" s="13">
        <v>3068364.0</v>
      </c>
      <c r="C1812" s="10" t="s">
        <v>1900</v>
      </c>
      <c r="D1812" s="10" t="s">
        <v>343</v>
      </c>
      <c r="E1812" s="10" t="s">
        <v>101</v>
      </c>
      <c r="F1812" s="11">
        <v>44882.0</v>
      </c>
      <c r="G1812" s="14">
        <v>357.0</v>
      </c>
      <c r="H1812" s="13" t="s">
        <v>14</v>
      </c>
      <c r="I1812" s="13" t="s">
        <v>15</v>
      </c>
    </row>
    <row r="1813" ht="36.75" customHeight="1">
      <c r="A1813" s="10" t="s">
        <v>897</v>
      </c>
      <c r="B1813" s="13">
        <v>3068378.0</v>
      </c>
      <c r="C1813" s="10" t="s">
        <v>1900</v>
      </c>
      <c r="D1813" s="10" t="s">
        <v>697</v>
      </c>
      <c r="E1813" s="10" t="s">
        <v>101</v>
      </c>
      <c r="F1813" s="11">
        <v>44882.0</v>
      </c>
      <c r="G1813" s="14">
        <v>357.0</v>
      </c>
      <c r="H1813" s="13" t="s">
        <v>14</v>
      </c>
      <c r="I1813" s="13" t="s">
        <v>15</v>
      </c>
    </row>
    <row r="1814" ht="36.75" customHeight="1">
      <c r="A1814" s="10" t="s">
        <v>897</v>
      </c>
      <c r="B1814" s="13">
        <v>3068377.0</v>
      </c>
      <c r="C1814" s="10" t="s">
        <v>1900</v>
      </c>
      <c r="D1814" s="10" t="s">
        <v>697</v>
      </c>
      <c r="E1814" s="10" t="s">
        <v>101</v>
      </c>
      <c r="F1814" s="11">
        <v>44882.0</v>
      </c>
      <c r="G1814" s="14">
        <v>357.0</v>
      </c>
      <c r="H1814" s="13" t="s">
        <v>14</v>
      </c>
      <c r="I1814" s="13" t="s">
        <v>15</v>
      </c>
    </row>
    <row r="1815" ht="36.75" customHeight="1">
      <c r="A1815" s="10" t="s">
        <v>897</v>
      </c>
      <c r="B1815" s="13">
        <v>3068376.0</v>
      </c>
      <c r="C1815" s="10" t="s">
        <v>1900</v>
      </c>
      <c r="D1815" s="10" t="s">
        <v>697</v>
      </c>
      <c r="E1815" s="10" t="s">
        <v>101</v>
      </c>
      <c r="F1815" s="11">
        <v>44882.0</v>
      </c>
      <c r="G1815" s="14">
        <v>357.0</v>
      </c>
      <c r="H1815" s="13" t="s">
        <v>14</v>
      </c>
      <c r="I1815" s="13" t="s">
        <v>15</v>
      </c>
    </row>
    <row r="1816" ht="36.75" customHeight="1">
      <c r="A1816" s="10" t="s">
        <v>897</v>
      </c>
      <c r="B1816" s="13">
        <v>3068375.0</v>
      </c>
      <c r="C1816" s="10" t="s">
        <v>1900</v>
      </c>
      <c r="D1816" s="10" t="s">
        <v>697</v>
      </c>
      <c r="E1816" s="10" t="s">
        <v>101</v>
      </c>
      <c r="F1816" s="11">
        <v>44882.0</v>
      </c>
      <c r="G1816" s="14">
        <v>357.0</v>
      </c>
      <c r="H1816" s="13" t="s">
        <v>14</v>
      </c>
      <c r="I1816" s="13" t="s">
        <v>15</v>
      </c>
    </row>
    <row r="1817" ht="36.75" customHeight="1">
      <c r="A1817" s="10" t="s">
        <v>897</v>
      </c>
      <c r="B1817" s="13">
        <v>3068374.0</v>
      </c>
      <c r="C1817" s="10" t="s">
        <v>1900</v>
      </c>
      <c r="D1817" s="10" t="s">
        <v>697</v>
      </c>
      <c r="E1817" s="10" t="s">
        <v>101</v>
      </c>
      <c r="F1817" s="11">
        <v>44882.0</v>
      </c>
      <c r="G1817" s="14">
        <v>357.0</v>
      </c>
      <c r="H1817" s="13" t="s">
        <v>14</v>
      </c>
      <c r="I1817" s="13" t="s">
        <v>15</v>
      </c>
    </row>
    <row r="1818" ht="36.75" customHeight="1">
      <c r="A1818" s="10" t="s">
        <v>897</v>
      </c>
      <c r="B1818" s="13">
        <v>3068373.0</v>
      </c>
      <c r="C1818" s="10" t="s">
        <v>1900</v>
      </c>
      <c r="D1818" s="10" t="s">
        <v>697</v>
      </c>
      <c r="E1818" s="10" t="s">
        <v>101</v>
      </c>
      <c r="F1818" s="11">
        <v>44882.0</v>
      </c>
      <c r="G1818" s="14">
        <v>357.0</v>
      </c>
      <c r="H1818" s="13" t="s">
        <v>14</v>
      </c>
      <c r="I1818" s="13" t="s">
        <v>15</v>
      </c>
    </row>
    <row r="1819" ht="36.75" customHeight="1">
      <c r="A1819" s="10" t="s">
        <v>897</v>
      </c>
      <c r="B1819" s="13">
        <v>3068372.0</v>
      </c>
      <c r="C1819" s="10" t="s">
        <v>1900</v>
      </c>
      <c r="D1819" s="10" t="s">
        <v>697</v>
      </c>
      <c r="E1819" s="10" t="s">
        <v>101</v>
      </c>
      <c r="F1819" s="11">
        <v>44882.0</v>
      </c>
      <c r="G1819" s="14">
        <v>357.0</v>
      </c>
      <c r="H1819" s="13" t="s">
        <v>14</v>
      </c>
      <c r="I1819" s="13" t="s">
        <v>15</v>
      </c>
    </row>
    <row r="1820" ht="36.75" customHeight="1">
      <c r="A1820" s="10" t="s">
        <v>897</v>
      </c>
      <c r="B1820" s="13">
        <v>3068371.0</v>
      </c>
      <c r="C1820" s="10" t="s">
        <v>1900</v>
      </c>
      <c r="D1820" s="10" t="s">
        <v>697</v>
      </c>
      <c r="E1820" s="10" t="s">
        <v>101</v>
      </c>
      <c r="F1820" s="11">
        <v>44882.0</v>
      </c>
      <c r="G1820" s="14">
        <v>357.0</v>
      </c>
      <c r="H1820" s="13" t="s">
        <v>14</v>
      </c>
      <c r="I1820" s="13" t="s">
        <v>15</v>
      </c>
    </row>
    <row r="1821" ht="36.75" customHeight="1">
      <c r="A1821" s="10" t="s">
        <v>897</v>
      </c>
      <c r="B1821" s="13">
        <v>3068370.0</v>
      </c>
      <c r="C1821" s="10" t="s">
        <v>1900</v>
      </c>
      <c r="D1821" s="10" t="s">
        <v>697</v>
      </c>
      <c r="E1821" s="10" t="s">
        <v>101</v>
      </c>
      <c r="F1821" s="11">
        <v>44882.0</v>
      </c>
      <c r="G1821" s="14">
        <v>357.0</v>
      </c>
      <c r="H1821" s="13" t="s">
        <v>14</v>
      </c>
      <c r="I1821" s="13" t="s">
        <v>15</v>
      </c>
    </row>
    <row r="1822" ht="36.75" customHeight="1">
      <c r="A1822" s="10" t="s">
        <v>897</v>
      </c>
      <c r="B1822" s="13">
        <v>3068369.0</v>
      </c>
      <c r="C1822" s="10" t="s">
        <v>1900</v>
      </c>
      <c r="D1822" s="10" t="s">
        <v>697</v>
      </c>
      <c r="E1822" s="10" t="s">
        <v>101</v>
      </c>
      <c r="F1822" s="11">
        <v>44882.0</v>
      </c>
      <c r="G1822" s="14">
        <v>357.0</v>
      </c>
      <c r="H1822" s="13" t="s">
        <v>14</v>
      </c>
      <c r="I1822" s="13" t="s">
        <v>15</v>
      </c>
    </row>
    <row r="1823" ht="36.75" customHeight="1">
      <c r="A1823" s="10" t="s">
        <v>897</v>
      </c>
      <c r="B1823" s="13">
        <v>3068389.0</v>
      </c>
      <c r="C1823" s="10" t="s">
        <v>1901</v>
      </c>
      <c r="D1823" s="10" t="s">
        <v>78</v>
      </c>
      <c r="E1823" s="10" t="s">
        <v>101</v>
      </c>
      <c r="F1823" s="11">
        <v>44889.0</v>
      </c>
      <c r="G1823" s="14">
        <v>1375.0</v>
      </c>
      <c r="H1823" s="13" t="s">
        <v>14</v>
      </c>
      <c r="I1823" s="13" t="s">
        <v>15</v>
      </c>
    </row>
    <row r="1824" ht="36.75" customHeight="1">
      <c r="A1824" s="10" t="s">
        <v>897</v>
      </c>
      <c r="B1824" s="13">
        <v>3125899.0</v>
      </c>
      <c r="C1824" s="10" t="s">
        <v>1902</v>
      </c>
      <c r="D1824" s="10" t="s">
        <v>343</v>
      </c>
      <c r="E1824" s="10" t="s">
        <v>101</v>
      </c>
      <c r="F1824" s="11">
        <v>44930.0</v>
      </c>
      <c r="G1824" s="14">
        <v>1350.0</v>
      </c>
      <c r="H1824" s="13" t="s">
        <v>14</v>
      </c>
      <c r="I1824" s="13" t="s">
        <v>15</v>
      </c>
    </row>
    <row r="1825" ht="36.75" customHeight="1">
      <c r="A1825" s="10" t="s">
        <v>897</v>
      </c>
      <c r="B1825" s="13">
        <v>3217356.0</v>
      </c>
      <c r="C1825" s="10" t="s">
        <v>1903</v>
      </c>
      <c r="D1825" s="10" t="s">
        <v>343</v>
      </c>
      <c r="E1825" s="10" t="s">
        <v>101</v>
      </c>
      <c r="F1825" s="11">
        <v>44929.0</v>
      </c>
      <c r="G1825" s="14">
        <v>1900.0</v>
      </c>
      <c r="H1825" s="13" t="s">
        <v>14</v>
      </c>
      <c r="I1825" s="13" t="s">
        <v>15</v>
      </c>
    </row>
    <row r="1826" ht="36.75" customHeight="1">
      <c r="A1826" s="10" t="s">
        <v>897</v>
      </c>
      <c r="B1826" s="13">
        <v>3217357.0</v>
      </c>
      <c r="C1826" s="10" t="s">
        <v>1903</v>
      </c>
      <c r="D1826" s="10" t="s">
        <v>343</v>
      </c>
      <c r="E1826" s="10" t="s">
        <v>101</v>
      </c>
      <c r="F1826" s="11">
        <v>44929.0</v>
      </c>
      <c r="G1826" s="14">
        <v>1900.0</v>
      </c>
      <c r="H1826" s="13" t="s">
        <v>14</v>
      </c>
      <c r="I1826" s="13" t="s">
        <v>15</v>
      </c>
    </row>
    <row r="1827" ht="36.75" customHeight="1">
      <c r="A1827" s="10" t="s">
        <v>897</v>
      </c>
      <c r="B1827" s="13">
        <v>3217358.0</v>
      </c>
      <c r="C1827" s="10" t="s">
        <v>1903</v>
      </c>
      <c r="D1827" s="10" t="s">
        <v>343</v>
      </c>
      <c r="E1827" s="10" t="s">
        <v>101</v>
      </c>
      <c r="F1827" s="11">
        <v>44929.0</v>
      </c>
      <c r="G1827" s="14">
        <v>1900.0</v>
      </c>
      <c r="H1827" s="13" t="s">
        <v>14</v>
      </c>
      <c r="I1827" s="13" t="s">
        <v>15</v>
      </c>
    </row>
    <row r="1828" ht="36.75" customHeight="1">
      <c r="A1828" s="10" t="s">
        <v>897</v>
      </c>
      <c r="B1828" s="13">
        <v>3217359.0</v>
      </c>
      <c r="C1828" s="10" t="s">
        <v>1903</v>
      </c>
      <c r="D1828" s="10" t="s">
        <v>343</v>
      </c>
      <c r="E1828" s="10" t="s">
        <v>101</v>
      </c>
      <c r="F1828" s="11">
        <v>44929.0</v>
      </c>
      <c r="G1828" s="14">
        <v>1900.0</v>
      </c>
      <c r="H1828" s="13" t="s">
        <v>14</v>
      </c>
      <c r="I1828" s="13" t="s">
        <v>15</v>
      </c>
    </row>
    <row r="1829" ht="36.75" customHeight="1">
      <c r="A1829" s="10" t="s">
        <v>897</v>
      </c>
      <c r="B1829" s="13">
        <v>3217360.0</v>
      </c>
      <c r="C1829" s="10" t="s">
        <v>1903</v>
      </c>
      <c r="D1829" s="10" t="s">
        <v>343</v>
      </c>
      <c r="E1829" s="10" t="s">
        <v>101</v>
      </c>
      <c r="F1829" s="11">
        <v>44929.0</v>
      </c>
      <c r="G1829" s="14">
        <v>1900.0</v>
      </c>
      <c r="H1829" s="13" t="s">
        <v>14</v>
      </c>
      <c r="I1829" s="13" t="s">
        <v>15</v>
      </c>
    </row>
    <row r="1830" ht="36.75" customHeight="1">
      <c r="A1830" s="10" t="s">
        <v>897</v>
      </c>
      <c r="B1830" s="13">
        <v>3217361.0</v>
      </c>
      <c r="C1830" s="10" t="s">
        <v>1903</v>
      </c>
      <c r="D1830" s="10" t="s">
        <v>343</v>
      </c>
      <c r="E1830" s="10" t="s">
        <v>101</v>
      </c>
      <c r="F1830" s="11">
        <v>44929.0</v>
      </c>
      <c r="G1830" s="14">
        <v>1900.0</v>
      </c>
      <c r="H1830" s="13" t="s">
        <v>14</v>
      </c>
      <c r="I1830" s="13" t="s">
        <v>15</v>
      </c>
    </row>
    <row r="1831" ht="36.75" customHeight="1">
      <c r="A1831" s="10" t="s">
        <v>897</v>
      </c>
      <c r="B1831" s="13">
        <v>3217362.0</v>
      </c>
      <c r="C1831" s="10" t="s">
        <v>1903</v>
      </c>
      <c r="D1831" s="10" t="s">
        <v>343</v>
      </c>
      <c r="E1831" s="10" t="s">
        <v>101</v>
      </c>
      <c r="F1831" s="11">
        <v>44929.0</v>
      </c>
      <c r="G1831" s="14">
        <v>1900.0</v>
      </c>
      <c r="H1831" s="13" t="s">
        <v>14</v>
      </c>
      <c r="I1831" s="13" t="s">
        <v>15</v>
      </c>
    </row>
    <row r="1832" ht="36.75" customHeight="1">
      <c r="A1832" s="10" t="s">
        <v>897</v>
      </c>
      <c r="B1832" s="13">
        <v>3217363.0</v>
      </c>
      <c r="C1832" s="10" t="s">
        <v>1903</v>
      </c>
      <c r="D1832" s="10" t="s">
        <v>343</v>
      </c>
      <c r="E1832" s="10" t="s">
        <v>101</v>
      </c>
      <c r="F1832" s="11">
        <v>44929.0</v>
      </c>
      <c r="G1832" s="14">
        <v>1900.0</v>
      </c>
      <c r="H1832" s="13" t="s">
        <v>14</v>
      </c>
      <c r="I1832" s="13" t="s">
        <v>15</v>
      </c>
    </row>
    <row r="1833" ht="36.75" customHeight="1">
      <c r="A1833" s="10" t="s">
        <v>897</v>
      </c>
      <c r="B1833" s="13">
        <v>3217364.0</v>
      </c>
      <c r="C1833" s="10" t="s">
        <v>1903</v>
      </c>
      <c r="D1833" s="10" t="s">
        <v>343</v>
      </c>
      <c r="E1833" s="10" t="s">
        <v>101</v>
      </c>
      <c r="F1833" s="11">
        <v>44929.0</v>
      </c>
      <c r="G1833" s="14">
        <v>1900.0</v>
      </c>
      <c r="H1833" s="13" t="s">
        <v>14</v>
      </c>
      <c r="I1833" s="13" t="s">
        <v>15</v>
      </c>
    </row>
    <row r="1834" ht="36.75" customHeight="1">
      <c r="A1834" s="10" t="s">
        <v>897</v>
      </c>
      <c r="B1834" s="13">
        <v>3217365.0</v>
      </c>
      <c r="C1834" s="10" t="s">
        <v>1903</v>
      </c>
      <c r="D1834" s="10" t="s">
        <v>343</v>
      </c>
      <c r="E1834" s="10" t="s">
        <v>101</v>
      </c>
      <c r="F1834" s="11">
        <v>44929.0</v>
      </c>
      <c r="G1834" s="14">
        <v>1900.0</v>
      </c>
      <c r="H1834" s="13" t="s">
        <v>14</v>
      </c>
      <c r="I1834" s="13" t="s">
        <v>15</v>
      </c>
    </row>
    <row r="1835" ht="36.75" customHeight="1">
      <c r="A1835" s="10" t="s">
        <v>897</v>
      </c>
      <c r="B1835" s="10">
        <v>3217338.0</v>
      </c>
      <c r="C1835" s="10" t="s">
        <v>1904</v>
      </c>
      <c r="D1835" s="10" t="s">
        <v>343</v>
      </c>
      <c r="E1835" s="10" t="s">
        <v>101</v>
      </c>
      <c r="F1835" s="11">
        <v>44929.0</v>
      </c>
      <c r="G1835" s="14">
        <v>1864.94</v>
      </c>
      <c r="H1835" s="13" t="s">
        <v>14</v>
      </c>
      <c r="I1835" s="13" t="s">
        <v>15</v>
      </c>
    </row>
    <row r="1836" ht="36.75" customHeight="1">
      <c r="A1836" s="10" t="s">
        <v>897</v>
      </c>
      <c r="B1836" s="10">
        <v>3217339.0</v>
      </c>
      <c r="C1836" s="10" t="s">
        <v>1904</v>
      </c>
      <c r="D1836" s="10" t="s">
        <v>343</v>
      </c>
      <c r="E1836" s="10" t="s">
        <v>101</v>
      </c>
      <c r="F1836" s="11">
        <v>44929.0</v>
      </c>
      <c r="G1836" s="14">
        <v>1864.94</v>
      </c>
      <c r="H1836" s="13" t="s">
        <v>14</v>
      </c>
      <c r="I1836" s="13" t="s">
        <v>15</v>
      </c>
    </row>
    <row r="1837" ht="36.75" customHeight="1">
      <c r="A1837" s="10" t="s">
        <v>897</v>
      </c>
      <c r="B1837" s="13">
        <v>3217336.0</v>
      </c>
      <c r="C1837" s="10" t="s">
        <v>1905</v>
      </c>
      <c r="D1837" s="10" t="s">
        <v>343</v>
      </c>
      <c r="E1837" s="10" t="s">
        <v>101</v>
      </c>
      <c r="F1837" s="11">
        <v>44929.0</v>
      </c>
      <c r="G1837" s="14">
        <v>3641.53</v>
      </c>
      <c r="H1837" s="13" t="s">
        <v>14</v>
      </c>
      <c r="I1837" s="13" t="s">
        <v>15</v>
      </c>
    </row>
    <row r="1838" ht="36.75" customHeight="1">
      <c r="A1838" s="10" t="s">
        <v>897</v>
      </c>
      <c r="B1838" s="13">
        <v>3217337.0</v>
      </c>
      <c r="C1838" s="10" t="s">
        <v>1905</v>
      </c>
      <c r="D1838" s="10" t="s">
        <v>343</v>
      </c>
      <c r="E1838" s="10" t="s">
        <v>101</v>
      </c>
      <c r="F1838" s="11">
        <v>44929.0</v>
      </c>
      <c r="G1838" s="14">
        <v>3641.53</v>
      </c>
      <c r="H1838" s="13" t="s">
        <v>14</v>
      </c>
      <c r="I1838" s="13" t="s">
        <v>15</v>
      </c>
    </row>
    <row r="1839" ht="36.75" customHeight="1">
      <c r="A1839" s="10" t="s">
        <v>897</v>
      </c>
      <c r="B1839" s="13">
        <v>3217366.0</v>
      </c>
      <c r="C1839" s="10" t="s">
        <v>1906</v>
      </c>
      <c r="D1839" s="10" t="s">
        <v>343</v>
      </c>
      <c r="E1839" s="10" t="s">
        <v>101</v>
      </c>
      <c r="F1839" s="11">
        <v>44929.0</v>
      </c>
      <c r="G1839" s="14">
        <v>4691.83</v>
      </c>
      <c r="H1839" s="13" t="s">
        <v>14</v>
      </c>
      <c r="I1839" s="13" t="s">
        <v>15</v>
      </c>
    </row>
    <row r="1840" ht="36.75" customHeight="1">
      <c r="A1840" s="10" t="s">
        <v>897</v>
      </c>
      <c r="B1840" s="13">
        <v>3217367.0</v>
      </c>
      <c r="C1840" s="10" t="s">
        <v>1906</v>
      </c>
      <c r="D1840" s="10" t="s">
        <v>343</v>
      </c>
      <c r="E1840" s="10" t="s">
        <v>101</v>
      </c>
      <c r="F1840" s="11">
        <v>44929.0</v>
      </c>
      <c r="G1840" s="14">
        <v>4691.83</v>
      </c>
      <c r="H1840" s="13" t="s">
        <v>14</v>
      </c>
      <c r="I1840" s="13" t="s">
        <v>15</v>
      </c>
    </row>
    <row r="1841" ht="36.75" customHeight="1">
      <c r="A1841" s="10" t="s">
        <v>897</v>
      </c>
      <c r="B1841" s="13">
        <v>3217348.0</v>
      </c>
      <c r="C1841" s="10" t="s">
        <v>1907</v>
      </c>
      <c r="D1841" s="10" t="s">
        <v>343</v>
      </c>
      <c r="E1841" s="10" t="s">
        <v>101</v>
      </c>
      <c r="F1841" s="11">
        <v>44929.0</v>
      </c>
      <c r="G1841" s="14">
        <v>1357.48</v>
      </c>
      <c r="H1841" s="13" t="s">
        <v>14</v>
      </c>
      <c r="I1841" s="13" t="s">
        <v>15</v>
      </c>
    </row>
    <row r="1842" ht="36.75" customHeight="1">
      <c r="A1842" s="10" t="s">
        <v>897</v>
      </c>
      <c r="B1842" s="13">
        <v>3217349.0</v>
      </c>
      <c r="C1842" s="10" t="s">
        <v>1907</v>
      </c>
      <c r="D1842" s="10" t="s">
        <v>343</v>
      </c>
      <c r="E1842" s="10" t="s">
        <v>101</v>
      </c>
      <c r="F1842" s="11">
        <v>44929.0</v>
      </c>
      <c r="G1842" s="14">
        <v>1357.48</v>
      </c>
      <c r="H1842" s="13" t="s">
        <v>14</v>
      </c>
      <c r="I1842" s="13" t="s">
        <v>15</v>
      </c>
    </row>
    <row r="1843" ht="36.75" customHeight="1">
      <c r="A1843" s="10" t="s">
        <v>897</v>
      </c>
      <c r="B1843" s="13">
        <v>3217350.0</v>
      </c>
      <c r="C1843" s="10" t="s">
        <v>1907</v>
      </c>
      <c r="D1843" s="10" t="s">
        <v>343</v>
      </c>
      <c r="E1843" s="10" t="s">
        <v>101</v>
      </c>
      <c r="F1843" s="11">
        <v>44929.0</v>
      </c>
      <c r="G1843" s="14">
        <v>1357.48</v>
      </c>
      <c r="H1843" s="13" t="s">
        <v>14</v>
      </c>
      <c r="I1843" s="13" t="s">
        <v>15</v>
      </c>
    </row>
    <row r="1844" ht="36.75" customHeight="1">
      <c r="A1844" s="10" t="s">
        <v>897</v>
      </c>
      <c r="B1844" s="13">
        <v>3217351.0</v>
      </c>
      <c r="C1844" s="10" t="s">
        <v>1907</v>
      </c>
      <c r="D1844" s="10" t="s">
        <v>343</v>
      </c>
      <c r="E1844" s="10" t="s">
        <v>101</v>
      </c>
      <c r="F1844" s="11">
        <v>44929.0</v>
      </c>
      <c r="G1844" s="14">
        <v>1357.48</v>
      </c>
      <c r="H1844" s="13" t="s">
        <v>14</v>
      </c>
      <c r="I1844" s="13" t="s">
        <v>15</v>
      </c>
    </row>
    <row r="1845" ht="36.75" customHeight="1">
      <c r="A1845" s="10" t="s">
        <v>897</v>
      </c>
      <c r="B1845" s="13">
        <v>3217352.0</v>
      </c>
      <c r="C1845" s="10" t="s">
        <v>1907</v>
      </c>
      <c r="D1845" s="10" t="s">
        <v>343</v>
      </c>
      <c r="E1845" s="10" t="s">
        <v>101</v>
      </c>
      <c r="F1845" s="11">
        <v>44929.0</v>
      </c>
      <c r="G1845" s="14">
        <v>1357.48</v>
      </c>
      <c r="H1845" s="13" t="s">
        <v>14</v>
      </c>
      <c r="I1845" s="13" t="s">
        <v>15</v>
      </c>
    </row>
    <row r="1846" ht="36.75" customHeight="1">
      <c r="A1846" s="10" t="s">
        <v>897</v>
      </c>
      <c r="B1846" s="13">
        <v>3217353.0</v>
      </c>
      <c r="C1846" s="10" t="s">
        <v>1907</v>
      </c>
      <c r="D1846" s="10" t="s">
        <v>343</v>
      </c>
      <c r="E1846" s="10" t="s">
        <v>101</v>
      </c>
      <c r="F1846" s="11">
        <v>44929.0</v>
      </c>
      <c r="G1846" s="14">
        <v>1357.48</v>
      </c>
      <c r="H1846" s="13" t="s">
        <v>14</v>
      </c>
      <c r="I1846" s="13" t="s">
        <v>15</v>
      </c>
    </row>
    <row r="1847" ht="36.75" customHeight="1">
      <c r="A1847" s="10" t="s">
        <v>897</v>
      </c>
      <c r="B1847" s="13">
        <v>3217354.0</v>
      </c>
      <c r="C1847" s="10" t="s">
        <v>1907</v>
      </c>
      <c r="D1847" s="10" t="s">
        <v>343</v>
      </c>
      <c r="E1847" s="10" t="s">
        <v>101</v>
      </c>
      <c r="F1847" s="11">
        <v>44929.0</v>
      </c>
      <c r="G1847" s="14">
        <v>1357.48</v>
      </c>
      <c r="H1847" s="13" t="s">
        <v>14</v>
      </c>
      <c r="I1847" s="13" t="s">
        <v>15</v>
      </c>
    </row>
    <row r="1848" ht="36.75" customHeight="1">
      <c r="A1848" s="10" t="s">
        <v>897</v>
      </c>
      <c r="B1848" s="13">
        <v>3217355.0</v>
      </c>
      <c r="C1848" s="10" t="s">
        <v>1907</v>
      </c>
      <c r="D1848" s="10" t="s">
        <v>343</v>
      </c>
      <c r="E1848" s="10" t="s">
        <v>101</v>
      </c>
      <c r="F1848" s="11">
        <v>44929.0</v>
      </c>
      <c r="G1848" s="14">
        <v>1357.48</v>
      </c>
      <c r="H1848" s="13" t="s">
        <v>14</v>
      </c>
      <c r="I1848" s="13" t="s">
        <v>15</v>
      </c>
    </row>
    <row r="1849" ht="36.75" customHeight="1">
      <c r="A1849" s="10" t="s">
        <v>897</v>
      </c>
      <c r="B1849" s="13">
        <v>3216923.0</v>
      </c>
      <c r="C1849" s="10" t="s">
        <v>1908</v>
      </c>
      <c r="D1849" s="10" t="s">
        <v>343</v>
      </c>
      <c r="E1849" s="10" t="s">
        <v>101</v>
      </c>
      <c r="F1849" s="11">
        <v>44939.0</v>
      </c>
      <c r="G1849" s="14">
        <v>2800.0</v>
      </c>
      <c r="H1849" s="13" t="s">
        <v>14</v>
      </c>
      <c r="I1849" s="13" t="s">
        <v>15</v>
      </c>
    </row>
    <row r="1850" ht="36.75" customHeight="1">
      <c r="A1850" s="10" t="s">
        <v>897</v>
      </c>
      <c r="B1850" s="13">
        <v>3216934.0</v>
      </c>
      <c r="C1850" s="10" t="s">
        <v>1909</v>
      </c>
      <c r="D1850" s="10" t="s">
        <v>343</v>
      </c>
      <c r="E1850" s="10" t="s">
        <v>101</v>
      </c>
      <c r="F1850" s="11">
        <v>44939.0</v>
      </c>
      <c r="G1850" s="14">
        <v>200.0</v>
      </c>
      <c r="H1850" s="13" t="s">
        <v>14</v>
      </c>
      <c r="I1850" s="13" t="s">
        <v>15</v>
      </c>
    </row>
    <row r="1851" ht="36.75" customHeight="1">
      <c r="A1851" s="10" t="s">
        <v>897</v>
      </c>
      <c r="B1851" s="13">
        <v>3216935.0</v>
      </c>
      <c r="C1851" s="10" t="s">
        <v>1909</v>
      </c>
      <c r="D1851" s="10" t="s">
        <v>343</v>
      </c>
      <c r="E1851" s="10" t="s">
        <v>101</v>
      </c>
      <c r="F1851" s="11">
        <v>44939.0</v>
      </c>
      <c r="G1851" s="14">
        <v>200.0</v>
      </c>
      <c r="H1851" s="13" t="s">
        <v>14</v>
      </c>
      <c r="I1851" s="13" t="s">
        <v>15</v>
      </c>
    </row>
    <row r="1852" ht="36.75" customHeight="1">
      <c r="A1852" s="10" t="s">
        <v>897</v>
      </c>
      <c r="B1852" s="13">
        <v>3216936.0</v>
      </c>
      <c r="C1852" s="10" t="s">
        <v>1909</v>
      </c>
      <c r="D1852" s="10" t="s">
        <v>343</v>
      </c>
      <c r="E1852" s="10" t="s">
        <v>101</v>
      </c>
      <c r="F1852" s="11">
        <v>44939.0</v>
      </c>
      <c r="G1852" s="14">
        <v>200.0</v>
      </c>
      <c r="H1852" s="13" t="s">
        <v>14</v>
      </c>
      <c r="I1852" s="13" t="s">
        <v>15</v>
      </c>
    </row>
    <row r="1853" ht="36.75" customHeight="1">
      <c r="A1853" s="10" t="s">
        <v>897</v>
      </c>
      <c r="B1853" s="13">
        <v>3216937.0</v>
      </c>
      <c r="C1853" s="10" t="s">
        <v>1909</v>
      </c>
      <c r="D1853" s="10" t="s">
        <v>343</v>
      </c>
      <c r="E1853" s="10" t="s">
        <v>101</v>
      </c>
      <c r="F1853" s="11">
        <v>44939.0</v>
      </c>
      <c r="G1853" s="14">
        <v>200.0</v>
      </c>
      <c r="H1853" s="13" t="s">
        <v>14</v>
      </c>
      <c r="I1853" s="13" t="s">
        <v>15</v>
      </c>
    </row>
    <row r="1854" ht="36.75" customHeight="1">
      <c r="A1854" s="10" t="s">
        <v>897</v>
      </c>
      <c r="B1854" s="13">
        <v>3216938.0</v>
      </c>
      <c r="C1854" s="10" t="s">
        <v>1909</v>
      </c>
      <c r="D1854" s="10" t="s">
        <v>514</v>
      </c>
      <c r="E1854" s="10" t="s">
        <v>101</v>
      </c>
      <c r="F1854" s="11">
        <v>44939.0</v>
      </c>
      <c r="G1854" s="14">
        <v>200.0</v>
      </c>
      <c r="H1854" s="13" t="s">
        <v>14</v>
      </c>
      <c r="I1854" s="13" t="s">
        <v>15</v>
      </c>
    </row>
    <row r="1855" ht="36.75" customHeight="1">
      <c r="A1855" s="10" t="s">
        <v>897</v>
      </c>
      <c r="B1855" s="13">
        <v>3216939.0</v>
      </c>
      <c r="C1855" s="10" t="s">
        <v>1909</v>
      </c>
      <c r="D1855" s="10" t="s">
        <v>514</v>
      </c>
      <c r="E1855" s="10" t="s">
        <v>101</v>
      </c>
      <c r="F1855" s="11">
        <v>44939.0</v>
      </c>
      <c r="G1855" s="14">
        <v>200.0</v>
      </c>
      <c r="H1855" s="13" t="s">
        <v>14</v>
      </c>
      <c r="I1855" s="13" t="s">
        <v>15</v>
      </c>
    </row>
    <row r="1856" ht="36.75" customHeight="1">
      <c r="A1856" s="10" t="s">
        <v>897</v>
      </c>
      <c r="B1856" s="13">
        <v>3216940.0</v>
      </c>
      <c r="C1856" s="10" t="s">
        <v>1909</v>
      </c>
      <c r="D1856" s="10" t="s">
        <v>514</v>
      </c>
      <c r="E1856" s="10" t="s">
        <v>101</v>
      </c>
      <c r="F1856" s="11">
        <v>44939.0</v>
      </c>
      <c r="G1856" s="14">
        <v>200.0</v>
      </c>
      <c r="H1856" s="13" t="s">
        <v>14</v>
      </c>
      <c r="I1856" s="13" t="s">
        <v>15</v>
      </c>
    </row>
    <row r="1857" ht="36.75" customHeight="1">
      <c r="A1857" s="10" t="s">
        <v>897</v>
      </c>
      <c r="B1857" s="13">
        <v>3216941.0</v>
      </c>
      <c r="C1857" s="10" t="s">
        <v>1909</v>
      </c>
      <c r="D1857" s="10" t="s">
        <v>514</v>
      </c>
      <c r="E1857" s="10" t="s">
        <v>101</v>
      </c>
      <c r="F1857" s="11">
        <v>44939.0</v>
      </c>
      <c r="G1857" s="14">
        <v>200.0</v>
      </c>
      <c r="H1857" s="13" t="s">
        <v>14</v>
      </c>
      <c r="I1857" s="13" t="s">
        <v>15</v>
      </c>
    </row>
    <row r="1858" ht="36.75" customHeight="1">
      <c r="A1858" s="10" t="s">
        <v>897</v>
      </c>
      <c r="B1858" s="13">
        <v>3216942.0</v>
      </c>
      <c r="C1858" s="10" t="s">
        <v>1909</v>
      </c>
      <c r="D1858" s="10" t="s">
        <v>514</v>
      </c>
      <c r="E1858" s="10" t="s">
        <v>101</v>
      </c>
      <c r="F1858" s="11">
        <v>44939.0</v>
      </c>
      <c r="G1858" s="14">
        <v>200.0</v>
      </c>
      <c r="H1858" s="13" t="s">
        <v>14</v>
      </c>
      <c r="I1858" s="13" t="s">
        <v>15</v>
      </c>
    </row>
    <row r="1859" ht="36.75" customHeight="1">
      <c r="A1859" s="10" t="s">
        <v>897</v>
      </c>
      <c r="B1859" s="13">
        <v>3216943.0</v>
      </c>
      <c r="C1859" s="10" t="s">
        <v>1909</v>
      </c>
      <c r="D1859" s="10" t="s">
        <v>514</v>
      </c>
      <c r="E1859" s="10" t="s">
        <v>101</v>
      </c>
      <c r="F1859" s="11">
        <v>44939.0</v>
      </c>
      <c r="G1859" s="14">
        <v>200.0</v>
      </c>
      <c r="H1859" s="13" t="s">
        <v>14</v>
      </c>
      <c r="I1859" s="13" t="s">
        <v>15</v>
      </c>
    </row>
    <row r="1860" ht="36.75" customHeight="1">
      <c r="A1860" s="10" t="s">
        <v>897</v>
      </c>
      <c r="B1860" s="13">
        <v>3216944.0</v>
      </c>
      <c r="C1860" s="10" t="s">
        <v>1910</v>
      </c>
      <c r="D1860" s="10" t="s">
        <v>514</v>
      </c>
      <c r="E1860" s="10" t="s">
        <v>101</v>
      </c>
      <c r="F1860" s="11">
        <v>44939.0</v>
      </c>
      <c r="G1860" s="14">
        <v>250.0</v>
      </c>
      <c r="H1860" s="13" t="s">
        <v>14</v>
      </c>
      <c r="I1860" s="13" t="s">
        <v>15</v>
      </c>
    </row>
    <row r="1861" ht="36.75" customHeight="1">
      <c r="A1861" s="10" t="s">
        <v>897</v>
      </c>
      <c r="B1861" s="13">
        <v>3216945.0</v>
      </c>
      <c r="C1861" s="10" t="s">
        <v>1910</v>
      </c>
      <c r="D1861" s="10" t="s">
        <v>514</v>
      </c>
      <c r="E1861" s="10" t="s">
        <v>101</v>
      </c>
      <c r="F1861" s="11">
        <v>44939.0</v>
      </c>
      <c r="G1861" s="14">
        <v>250.0</v>
      </c>
      <c r="H1861" s="13" t="s">
        <v>14</v>
      </c>
      <c r="I1861" s="13" t="s">
        <v>15</v>
      </c>
    </row>
    <row r="1862" ht="36.75" customHeight="1">
      <c r="A1862" s="10" t="s">
        <v>897</v>
      </c>
      <c r="B1862" s="13">
        <v>3216946.0</v>
      </c>
      <c r="C1862" s="10" t="s">
        <v>1910</v>
      </c>
      <c r="D1862" s="10" t="s">
        <v>514</v>
      </c>
      <c r="E1862" s="10" t="s">
        <v>101</v>
      </c>
      <c r="F1862" s="11">
        <v>44939.0</v>
      </c>
      <c r="G1862" s="14">
        <v>250.0</v>
      </c>
      <c r="H1862" s="13" t="s">
        <v>14</v>
      </c>
      <c r="I1862" s="13" t="s">
        <v>15</v>
      </c>
    </row>
    <row r="1863" ht="36.75" customHeight="1">
      <c r="A1863" s="10" t="s">
        <v>897</v>
      </c>
      <c r="B1863" s="13">
        <v>3216947.0</v>
      </c>
      <c r="C1863" s="10" t="s">
        <v>1910</v>
      </c>
      <c r="D1863" s="10" t="s">
        <v>514</v>
      </c>
      <c r="E1863" s="10" t="s">
        <v>101</v>
      </c>
      <c r="F1863" s="11">
        <v>44939.0</v>
      </c>
      <c r="G1863" s="14">
        <v>250.0</v>
      </c>
      <c r="H1863" s="13" t="s">
        <v>14</v>
      </c>
      <c r="I1863" s="13" t="s">
        <v>15</v>
      </c>
    </row>
    <row r="1864" ht="36.75" customHeight="1">
      <c r="A1864" s="10" t="s">
        <v>897</v>
      </c>
      <c r="B1864" s="13">
        <v>3217441.0</v>
      </c>
      <c r="C1864" s="10" t="s">
        <v>1911</v>
      </c>
      <c r="D1864" s="10" t="s">
        <v>444</v>
      </c>
      <c r="E1864" s="10" t="s">
        <v>101</v>
      </c>
      <c r="F1864" s="11">
        <v>44945.0</v>
      </c>
      <c r="G1864" s="14">
        <v>1080.5</v>
      </c>
      <c r="H1864" s="13" t="s">
        <v>14</v>
      </c>
      <c r="I1864" s="13" t="s">
        <v>15</v>
      </c>
    </row>
    <row r="1865" ht="36.75" customHeight="1">
      <c r="A1865" s="10" t="s">
        <v>897</v>
      </c>
      <c r="B1865" s="13">
        <v>3217442.0</v>
      </c>
      <c r="C1865" s="10" t="s">
        <v>1911</v>
      </c>
      <c r="D1865" s="10" t="s">
        <v>444</v>
      </c>
      <c r="E1865" s="10" t="s">
        <v>101</v>
      </c>
      <c r="F1865" s="11">
        <v>44945.0</v>
      </c>
      <c r="G1865" s="14">
        <v>1080.5</v>
      </c>
      <c r="H1865" s="13" t="s">
        <v>14</v>
      </c>
      <c r="I1865" s="13" t="s">
        <v>15</v>
      </c>
    </row>
    <row r="1866" ht="36.75" customHeight="1">
      <c r="A1866" s="10" t="s">
        <v>897</v>
      </c>
      <c r="B1866" s="13">
        <v>3217443.0</v>
      </c>
      <c r="C1866" s="10" t="s">
        <v>1911</v>
      </c>
      <c r="D1866" s="10" t="s">
        <v>444</v>
      </c>
      <c r="E1866" s="10" t="s">
        <v>101</v>
      </c>
      <c r="F1866" s="11">
        <v>44945.0</v>
      </c>
      <c r="G1866" s="14">
        <v>1080.5</v>
      </c>
      <c r="H1866" s="13" t="s">
        <v>14</v>
      </c>
      <c r="I1866" s="13" t="s">
        <v>15</v>
      </c>
    </row>
    <row r="1867" ht="36.75" customHeight="1">
      <c r="A1867" s="10" t="s">
        <v>897</v>
      </c>
      <c r="B1867" s="13">
        <v>3217444.0</v>
      </c>
      <c r="C1867" s="10" t="s">
        <v>1911</v>
      </c>
      <c r="D1867" s="10" t="s">
        <v>444</v>
      </c>
      <c r="E1867" s="10" t="s">
        <v>101</v>
      </c>
      <c r="F1867" s="11">
        <v>44945.0</v>
      </c>
      <c r="G1867" s="14">
        <v>1080.5</v>
      </c>
      <c r="H1867" s="13" t="s">
        <v>14</v>
      </c>
      <c r="I1867" s="13" t="s">
        <v>15</v>
      </c>
    </row>
    <row r="1868" ht="36.75" customHeight="1">
      <c r="A1868" s="10" t="s">
        <v>897</v>
      </c>
      <c r="B1868" s="13">
        <v>3217445.0</v>
      </c>
      <c r="C1868" s="10" t="s">
        <v>1911</v>
      </c>
      <c r="D1868" s="10" t="s">
        <v>444</v>
      </c>
      <c r="E1868" s="10" t="s">
        <v>101</v>
      </c>
      <c r="F1868" s="11">
        <v>44945.0</v>
      </c>
      <c r="G1868" s="14">
        <v>1080.5</v>
      </c>
      <c r="H1868" s="13" t="s">
        <v>14</v>
      </c>
      <c r="I1868" s="13" t="s">
        <v>15</v>
      </c>
    </row>
    <row r="1869" ht="36.75" customHeight="1">
      <c r="A1869" s="10" t="s">
        <v>897</v>
      </c>
      <c r="B1869" s="13">
        <v>3217446.0</v>
      </c>
      <c r="C1869" s="10" t="s">
        <v>1911</v>
      </c>
      <c r="D1869" s="10" t="s">
        <v>444</v>
      </c>
      <c r="E1869" s="10" t="s">
        <v>101</v>
      </c>
      <c r="F1869" s="11">
        <v>44945.0</v>
      </c>
      <c r="G1869" s="14">
        <v>1080.5</v>
      </c>
      <c r="H1869" s="13" t="s">
        <v>14</v>
      </c>
      <c r="I1869" s="13" t="s">
        <v>15</v>
      </c>
    </row>
    <row r="1870" ht="36.75" customHeight="1">
      <c r="A1870" s="10" t="s">
        <v>897</v>
      </c>
      <c r="B1870" s="13">
        <v>3217447.0</v>
      </c>
      <c r="C1870" s="10" t="s">
        <v>1911</v>
      </c>
      <c r="D1870" s="10" t="s">
        <v>444</v>
      </c>
      <c r="E1870" s="10" t="s">
        <v>101</v>
      </c>
      <c r="F1870" s="11">
        <v>44945.0</v>
      </c>
      <c r="G1870" s="14">
        <v>1080.5</v>
      </c>
      <c r="H1870" s="13" t="s">
        <v>14</v>
      </c>
      <c r="I1870" s="13" t="s">
        <v>15</v>
      </c>
    </row>
    <row r="1871" ht="36.75" customHeight="1">
      <c r="A1871" s="10" t="s">
        <v>897</v>
      </c>
      <c r="B1871" s="13">
        <v>3217448.0</v>
      </c>
      <c r="C1871" s="10" t="s">
        <v>1911</v>
      </c>
      <c r="D1871" s="10" t="s">
        <v>444</v>
      </c>
      <c r="E1871" s="10" t="s">
        <v>101</v>
      </c>
      <c r="F1871" s="11">
        <v>44945.0</v>
      </c>
      <c r="G1871" s="14">
        <v>1080.5</v>
      </c>
      <c r="H1871" s="13" t="s">
        <v>14</v>
      </c>
      <c r="I1871" s="13" t="s">
        <v>15</v>
      </c>
    </row>
    <row r="1872" ht="36.75" customHeight="1">
      <c r="A1872" s="10" t="s">
        <v>897</v>
      </c>
      <c r="B1872" s="13">
        <v>3217449.0</v>
      </c>
      <c r="C1872" s="10" t="s">
        <v>1911</v>
      </c>
      <c r="D1872" s="10" t="s">
        <v>444</v>
      </c>
      <c r="E1872" s="10" t="s">
        <v>101</v>
      </c>
      <c r="F1872" s="11">
        <v>44945.0</v>
      </c>
      <c r="G1872" s="14">
        <v>1080.5</v>
      </c>
      <c r="H1872" s="13" t="s">
        <v>14</v>
      </c>
      <c r="I1872" s="13" t="s">
        <v>15</v>
      </c>
    </row>
    <row r="1873" ht="36.75" customHeight="1">
      <c r="A1873" s="10" t="s">
        <v>897</v>
      </c>
      <c r="B1873" s="13">
        <v>3217450.0</v>
      </c>
      <c r="C1873" s="10" t="s">
        <v>1911</v>
      </c>
      <c r="D1873" s="10" t="s">
        <v>444</v>
      </c>
      <c r="E1873" s="10" t="s">
        <v>101</v>
      </c>
      <c r="F1873" s="11">
        <v>44945.0</v>
      </c>
      <c r="G1873" s="14">
        <v>1080.5</v>
      </c>
      <c r="H1873" s="13" t="s">
        <v>14</v>
      </c>
      <c r="I1873" s="13" t="s">
        <v>15</v>
      </c>
    </row>
    <row r="1874" ht="36.75" customHeight="1">
      <c r="A1874" s="10" t="s">
        <v>897</v>
      </c>
      <c r="B1874" s="13">
        <v>3165535.0</v>
      </c>
      <c r="C1874" s="10" t="s">
        <v>1912</v>
      </c>
      <c r="D1874" s="10" t="s">
        <v>444</v>
      </c>
      <c r="E1874" s="10" t="s">
        <v>101</v>
      </c>
      <c r="F1874" s="11">
        <v>44942.0</v>
      </c>
      <c r="G1874" s="14">
        <v>380.0</v>
      </c>
      <c r="H1874" s="13" t="s">
        <v>14</v>
      </c>
      <c r="I1874" s="13" t="s">
        <v>15</v>
      </c>
    </row>
    <row r="1875" ht="36.75" customHeight="1">
      <c r="A1875" s="10" t="s">
        <v>897</v>
      </c>
      <c r="B1875" s="13">
        <v>3165536.0</v>
      </c>
      <c r="C1875" s="10" t="s">
        <v>1912</v>
      </c>
      <c r="D1875" s="10" t="s">
        <v>444</v>
      </c>
      <c r="E1875" s="10" t="s">
        <v>101</v>
      </c>
      <c r="F1875" s="11">
        <v>44942.0</v>
      </c>
      <c r="G1875" s="14">
        <v>380.0</v>
      </c>
      <c r="H1875" s="13" t="s">
        <v>14</v>
      </c>
      <c r="I1875" s="13" t="s">
        <v>15</v>
      </c>
    </row>
    <row r="1876" ht="36.75" customHeight="1">
      <c r="A1876" s="10" t="s">
        <v>897</v>
      </c>
      <c r="B1876" s="13">
        <v>3165537.0</v>
      </c>
      <c r="C1876" s="10" t="s">
        <v>1912</v>
      </c>
      <c r="D1876" s="10" t="s">
        <v>444</v>
      </c>
      <c r="E1876" s="10" t="s">
        <v>101</v>
      </c>
      <c r="F1876" s="11">
        <v>44942.0</v>
      </c>
      <c r="G1876" s="14">
        <v>380.0</v>
      </c>
      <c r="H1876" s="13" t="s">
        <v>14</v>
      </c>
      <c r="I1876" s="13" t="s">
        <v>15</v>
      </c>
    </row>
    <row r="1877" ht="36.75" customHeight="1">
      <c r="A1877" s="10" t="s">
        <v>897</v>
      </c>
      <c r="B1877" s="13">
        <v>3165538.0</v>
      </c>
      <c r="C1877" s="10" t="s">
        <v>1912</v>
      </c>
      <c r="D1877" s="10" t="s">
        <v>444</v>
      </c>
      <c r="E1877" s="10" t="s">
        <v>101</v>
      </c>
      <c r="F1877" s="11">
        <v>44942.0</v>
      </c>
      <c r="G1877" s="14">
        <v>380.0</v>
      </c>
      <c r="H1877" s="13" t="s">
        <v>14</v>
      </c>
      <c r="I1877" s="13" t="s">
        <v>15</v>
      </c>
    </row>
    <row r="1878" ht="36.75" customHeight="1">
      <c r="A1878" s="10" t="s">
        <v>897</v>
      </c>
      <c r="B1878" s="13">
        <v>3165539.0</v>
      </c>
      <c r="C1878" s="10" t="s">
        <v>1912</v>
      </c>
      <c r="D1878" s="10" t="s">
        <v>444</v>
      </c>
      <c r="E1878" s="10" t="s">
        <v>101</v>
      </c>
      <c r="F1878" s="11">
        <v>44942.0</v>
      </c>
      <c r="G1878" s="14">
        <v>380.0</v>
      </c>
      <c r="H1878" s="13" t="s">
        <v>14</v>
      </c>
      <c r="I1878" s="13" t="s">
        <v>15</v>
      </c>
    </row>
    <row r="1879" ht="36.75" customHeight="1">
      <c r="A1879" s="10" t="s">
        <v>897</v>
      </c>
      <c r="B1879" s="13">
        <v>3217227.0</v>
      </c>
      <c r="C1879" s="10" t="s">
        <v>1913</v>
      </c>
      <c r="D1879" s="10" t="s">
        <v>354</v>
      </c>
      <c r="E1879" s="10" t="s">
        <v>101</v>
      </c>
      <c r="F1879" s="11">
        <v>44939.0</v>
      </c>
      <c r="G1879" s="14">
        <v>810.49</v>
      </c>
      <c r="H1879" s="13" t="s">
        <v>14</v>
      </c>
      <c r="I1879" s="13" t="s">
        <v>15</v>
      </c>
    </row>
    <row r="1880" ht="36.75" customHeight="1">
      <c r="A1880" s="10" t="s">
        <v>897</v>
      </c>
      <c r="B1880" s="13">
        <v>3217228.0</v>
      </c>
      <c r="C1880" s="10" t="s">
        <v>1913</v>
      </c>
      <c r="D1880" s="10" t="s">
        <v>354</v>
      </c>
      <c r="E1880" s="10" t="s">
        <v>101</v>
      </c>
      <c r="F1880" s="11">
        <v>44939.0</v>
      </c>
      <c r="G1880" s="14">
        <v>810.49</v>
      </c>
      <c r="H1880" s="13" t="s">
        <v>14</v>
      </c>
      <c r="I1880" s="13" t="s">
        <v>15</v>
      </c>
    </row>
    <row r="1881" ht="36.75" customHeight="1">
      <c r="A1881" s="10" t="s">
        <v>897</v>
      </c>
      <c r="B1881" s="13">
        <v>3217229.0</v>
      </c>
      <c r="C1881" s="10" t="s">
        <v>1913</v>
      </c>
      <c r="D1881" s="10" t="s">
        <v>354</v>
      </c>
      <c r="E1881" s="10" t="s">
        <v>101</v>
      </c>
      <c r="F1881" s="11">
        <v>44939.0</v>
      </c>
      <c r="G1881" s="14">
        <v>810.49</v>
      </c>
      <c r="H1881" s="13" t="s">
        <v>14</v>
      </c>
      <c r="I1881" s="13" t="s">
        <v>15</v>
      </c>
    </row>
    <row r="1882" ht="36.75" customHeight="1">
      <c r="A1882" s="10" t="s">
        <v>897</v>
      </c>
      <c r="B1882" s="13">
        <v>3217230.0</v>
      </c>
      <c r="C1882" s="10" t="s">
        <v>1913</v>
      </c>
      <c r="D1882" s="10" t="s">
        <v>343</v>
      </c>
      <c r="E1882" s="10" t="s">
        <v>101</v>
      </c>
      <c r="F1882" s="11">
        <v>44939.0</v>
      </c>
      <c r="G1882" s="14">
        <v>810.49</v>
      </c>
      <c r="H1882" s="13" t="s">
        <v>14</v>
      </c>
      <c r="I1882" s="13" t="s">
        <v>15</v>
      </c>
    </row>
    <row r="1883" ht="36.75" customHeight="1">
      <c r="A1883" s="10" t="s">
        <v>897</v>
      </c>
      <c r="B1883" s="13">
        <v>3217231.0</v>
      </c>
      <c r="C1883" s="10" t="s">
        <v>1913</v>
      </c>
      <c r="D1883" s="10" t="s">
        <v>343</v>
      </c>
      <c r="E1883" s="10" t="s">
        <v>101</v>
      </c>
      <c r="F1883" s="11">
        <v>44939.0</v>
      </c>
      <c r="G1883" s="14">
        <v>810.49</v>
      </c>
      <c r="H1883" s="13" t="s">
        <v>14</v>
      </c>
      <c r="I1883" s="13" t="s">
        <v>15</v>
      </c>
    </row>
    <row r="1884" ht="36.75" customHeight="1">
      <c r="A1884" s="10" t="s">
        <v>897</v>
      </c>
      <c r="B1884" s="13">
        <v>3217232.0</v>
      </c>
      <c r="C1884" s="10" t="s">
        <v>1913</v>
      </c>
      <c r="D1884" s="10" t="s">
        <v>343</v>
      </c>
      <c r="E1884" s="10" t="s">
        <v>101</v>
      </c>
      <c r="F1884" s="11">
        <v>44939.0</v>
      </c>
      <c r="G1884" s="14">
        <v>810.49</v>
      </c>
      <c r="H1884" s="13" t="s">
        <v>14</v>
      </c>
      <c r="I1884" s="13" t="s">
        <v>15</v>
      </c>
    </row>
    <row r="1885" ht="36.75" customHeight="1">
      <c r="A1885" s="10" t="s">
        <v>897</v>
      </c>
      <c r="B1885" s="13">
        <v>3217219.0</v>
      </c>
      <c r="C1885" s="10" t="s">
        <v>1914</v>
      </c>
      <c r="D1885" s="10" t="s">
        <v>354</v>
      </c>
      <c r="E1885" s="10" t="s">
        <v>101</v>
      </c>
      <c r="F1885" s="11">
        <v>44939.0</v>
      </c>
      <c r="G1885" s="14">
        <v>240.0</v>
      </c>
      <c r="H1885" s="13" t="s">
        <v>14</v>
      </c>
      <c r="I1885" s="13" t="s">
        <v>15</v>
      </c>
    </row>
    <row r="1886" ht="36.75" customHeight="1">
      <c r="A1886" s="10" t="s">
        <v>897</v>
      </c>
      <c r="B1886" s="13">
        <v>3217220.0</v>
      </c>
      <c r="C1886" s="10" t="s">
        <v>1914</v>
      </c>
      <c r="D1886" s="10" t="s">
        <v>354</v>
      </c>
      <c r="E1886" s="10" t="s">
        <v>101</v>
      </c>
      <c r="F1886" s="11">
        <v>44939.0</v>
      </c>
      <c r="G1886" s="14">
        <v>240.0</v>
      </c>
      <c r="H1886" s="13" t="s">
        <v>14</v>
      </c>
      <c r="I1886" s="13" t="s">
        <v>15</v>
      </c>
    </row>
    <row r="1887" ht="36.75" customHeight="1">
      <c r="A1887" s="10" t="s">
        <v>897</v>
      </c>
      <c r="B1887" s="13">
        <v>3217221.0</v>
      </c>
      <c r="C1887" s="10" t="s">
        <v>1914</v>
      </c>
      <c r="D1887" s="10" t="s">
        <v>343</v>
      </c>
      <c r="E1887" s="10" t="s">
        <v>101</v>
      </c>
      <c r="F1887" s="11">
        <v>44939.0</v>
      </c>
      <c r="G1887" s="14">
        <v>240.0</v>
      </c>
      <c r="H1887" s="13" t="s">
        <v>14</v>
      </c>
      <c r="I1887" s="13" t="s">
        <v>15</v>
      </c>
    </row>
    <row r="1888" ht="36.75" customHeight="1">
      <c r="A1888" s="10" t="s">
        <v>897</v>
      </c>
      <c r="B1888" s="13">
        <v>3217222.0</v>
      </c>
      <c r="C1888" s="10" t="s">
        <v>1914</v>
      </c>
      <c r="D1888" s="10" t="s">
        <v>343</v>
      </c>
      <c r="E1888" s="10" t="s">
        <v>101</v>
      </c>
      <c r="F1888" s="11">
        <v>44939.0</v>
      </c>
      <c r="G1888" s="14">
        <v>240.0</v>
      </c>
      <c r="H1888" s="13" t="s">
        <v>14</v>
      </c>
      <c r="I1888" s="13" t="s">
        <v>15</v>
      </c>
    </row>
    <row r="1889" ht="36.75" customHeight="1">
      <c r="A1889" s="10" t="s">
        <v>897</v>
      </c>
      <c r="B1889" s="13">
        <v>3217223.0</v>
      </c>
      <c r="C1889" s="10" t="s">
        <v>1914</v>
      </c>
      <c r="D1889" s="10" t="s">
        <v>343</v>
      </c>
      <c r="E1889" s="10" t="s">
        <v>101</v>
      </c>
      <c r="F1889" s="11">
        <v>44939.0</v>
      </c>
      <c r="G1889" s="14">
        <v>240.0</v>
      </c>
      <c r="H1889" s="13" t="s">
        <v>14</v>
      </c>
      <c r="I1889" s="13" t="s">
        <v>15</v>
      </c>
    </row>
    <row r="1890" ht="36.75" customHeight="1">
      <c r="A1890" s="10" t="s">
        <v>897</v>
      </c>
      <c r="B1890" s="13">
        <v>3217224.0</v>
      </c>
      <c r="C1890" s="10" t="s">
        <v>1914</v>
      </c>
      <c r="D1890" s="10" t="s">
        <v>343</v>
      </c>
      <c r="E1890" s="10" t="s">
        <v>101</v>
      </c>
      <c r="F1890" s="11">
        <v>44939.0</v>
      </c>
      <c r="G1890" s="14">
        <v>240.0</v>
      </c>
      <c r="H1890" s="13" t="s">
        <v>14</v>
      </c>
      <c r="I1890" s="13" t="s">
        <v>15</v>
      </c>
    </row>
    <row r="1891" ht="36.75" customHeight="1">
      <c r="A1891" s="10" t="s">
        <v>897</v>
      </c>
      <c r="B1891" s="13">
        <v>3217238.0</v>
      </c>
      <c r="C1891" s="10" t="s">
        <v>1915</v>
      </c>
      <c r="D1891" s="10" t="s">
        <v>343</v>
      </c>
      <c r="E1891" s="10" t="s">
        <v>101</v>
      </c>
      <c r="F1891" s="11">
        <v>44939.0</v>
      </c>
      <c r="G1891" s="14">
        <v>140.0</v>
      </c>
      <c r="H1891" s="13" t="s">
        <v>14</v>
      </c>
      <c r="I1891" s="13" t="s">
        <v>15</v>
      </c>
    </row>
    <row r="1892" ht="36.75" customHeight="1">
      <c r="A1892" s="10" t="s">
        <v>897</v>
      </c>
      <c r="B1892" s="13">
        <v>3217239.0</v>
      </c>
      <c r="C1892" s="10" t="s">
        <v>1915</v>
      </c>
      <c r="D1892" s="10" t="s">
        <v>343</v>
      </c>
      <c r="E1892" s="10" t="s">
        <v>101</v>
      </c>
      <c r="F1892" s="11">
        <v>44939.0</v>
      </c>
      <c r="G1892" s="14">
        <v>140.0</v>
      </c>
      <c r="H1892" s="13" t="s">
        <v>14</v>
      </c>
      <c r="I1892" s="13" t="s">
        <v>15</v>
      </c>
    </row>
    <row r="1893" ht="36.75" customHeight="1">
      <c r="A1893" s="10" t="s">
        <v>897</v>
      </c>
      <c r="B1893" s="13">
        <v>3217240.0</v>
      </c>
      <c r="C1893" s="10" t="s">
        <v>1915</v>
      </c>
      <c r="D1893" s="10" t="s">
        <v>343</v>
      </c>
      <c r="E1893" s="10" t="s">
        <v>101</v>
      </c>
      <c r="F1893" s="11">
        <v>44939.0</v>
      </c>
      <c r="G1893" s="14">
        <v>140.0</v>
      </c>
      <c r="H1893" s="13" t="s">
        <v>14</v>
      </c>
      <c r="I1893" s="13" t="s">
        <v>15</v>
      </c>
    </row>
    <row r="1894" ht="36.75" customHeight="1">
      <c r="A1894" s="10" t="s">
        <v>897</v>
      </c>
      <c r="B1894" s="13">
        <v>3217241.0</v>
      </c>
      <c r="C1894" s="10" t="s">
        <v>1915</v>
      </c>
      <c r="D1894" s="10" t="s">
        <v>343</v>
      </c>
      <c r="E1894" s="10" t="s">
        <v>101</v>
      </c>
      <c r="F1894" s="11">
        <v>44939.0</v>
      </c>
      <c r="G1894" s="14">
        <v>140.0</v>
      </c>
      <c r="H1894" s="13" t="s">
        <v>14</v>
      </c>
      <c r="I1894" s="13" t="s">
        <v>15</v>
      </c>
    </row>
    <row r="1895" ht="36.75" customHeight="1">
      <c r="A1895" s="10" t="s">
        <v>897</v>
      </c>
      <c r="B1895" s="13">
        <v>3217242.0</v>
      </c>
      <c r="C1895" s="10" t="s">
        <v>1915</v>
      </c>
      <c r="D1895" s="10" t="s">
        <v>343</v>
      </c>
      <c r="E1895" s="10" t="s">
        <v>101</v>
      </c>
      <c r="F1895" s="11">
        <v>44939.0</v>
      </c>
      <c r="G1895" s="14">
        <v>140.0</v>
      </c>
      <c r="H1895" s="13" t="s">
        <v>14</v>
      </c>
      <c r="I1895" s="13" t="s">
        <v>15</v>
      </c>
    </row>
    <row r="1896" ht="36.75" customHeight="1">
      <c r="A1896" s="10" t="s">
        <v>897</v>
      </c>
      <c r="B1896" s="13">
        <v>3217212.0</v>
      </c>
      <c r="C1896" s="10" t="s">
        <v>1916</v>
      </c>
      <c r="D1896" s="10" t="s">
        <v>354</v>
      </c>
      <c r="E1896" s="10" t="s">
        <v>101</v>
      </c>
      <c r="F1896" s="11">
        <v>44939.0</v>
      </c>
      <c r="G1896" s="14">
        <v>400.0</v>
      </c>
      <c r="H1896" s="13" t="s">
        <v>14</v>
      </c>
      <c r="I1896" s="13" t="s">
        <v>15</v>
      </c>
    </row>
    <row r="1897" ht="36.75" customHeight="1">
      <c r="A1897" s="10" t="s">
        <v>897</v>
      </c>
      <c r="B1897" s="13">
        <v>3217213.0</v>
      </c>
      <c r="C1897" s="10" t="s">
        <v>1916</v>
      </c>
      <c r="D1897" s="10" t="s">
        <v>354</v>
      </c>
      <c r="E1897" s="10" t="s">
        <v>101</v>
      </c>
      <c r="F1897" s="11">
        <v>44939.0</v>
      </c>
      <c r="G1897" s="14">
        <v>400.0</v>
      </c>
      <c r="H1897" s="13" t="s">
        <v>14</v>
      </c>
      <c r="I1897" s="13" t="s">
        <v>15</v>
      </c>
    </row>
    <row r="1898" ht="36.75" customHeight="1">
      <c r="A1898" s="10" t="s">
        <v>897</v>
      </c>
      <c r="B1898" s="13">
        <v>3217214.0</v>
      </c>
      <c r="C1898" s="10" t="s">
        <v>1916</v>
      </c>
      <c r="D1898" s="10" t="s">
        <v>354</v>
      </c>
      <c r="E1898" s="10" t="s">
        <v>101</v>
      </c>
      <c r="F1898" s="11">
        <v>44939.0</v>
      </c>
      <c r="G1898" s="14">
        <v>400.0</v>
      </c>
      <c r="H1898" s="13" t="s">
        <v>14</v>
      </c>
      <c r="I1898" s="13" t="s">
        <v>15</v>
      </c>
    </row>
    <row r="1899" ht="36.75" customHeight="1">
      <c r="A1899" s="10" t="s">
        <v>897</v>
      </c>
      <c r="B1899" s="13">
        <v>3217215.0</v>
      </c>
      <c r="C1899" s="10" t="s">
        <v>1916</v>
      </c>
      <c r="D1899" s="10" t="s">
        <v>354</v>
      </c>
      <c r="E1899" s="10" t="s">
        <v>101</v>
      </c>
      <c r="F1899" s="11">
        <v>44939.0</v>
      </c>
      <c r="G1899" s="14">
        <v>400.0</v>
      </c>
      <c r="H1899" s="13" t="s">
        <v>14</v>
      </c>
      <c r="I1899" s="13" t="s">
        <v>15</v>
      </c>
    </row>
    <row r="1900" ht="36.75" customHeight="1">
      <c r="A1900" s="10" t="s">
        <v>897</v>
      </c>
      <c r="B1900" s="13">
        <v>3217217.0</v>
      </c>
      <c r="C1900" s="10" t="s">
        <v>1917</v>
      </c>
      <c r="D1900" s="10" t="s">
        <v>629</v>
      </c>
      <c r="E1900" s="10" t="s">
        <v>101</v>
      </c>
      <c r="F1900" s="11">
        <v>44939.0</v>
      </c>
      <c r="G1900" s="14">
        <v>3213.94</v>
      </c>
      <c r="H1900" s="13" t="s">
        <v>14</v>
      </c>
      <c r="I1900" s="13" t="s">
        <v>15</v>
      </c>
    </row>
    <row r="1901" ht="36.75" customHeight="1">
      <c r="A1901" s="10" t="s">
        <v>897</v>
      </c>
      <c r="B1901" s="13">
        <v>3217218.0</v>
      </c>
      <c r="C1901" s="10" t="s">
        <v>1917</v>
      </c>
      <c r="D1901" s="10" t="s">
        <v>629</v>
      </c>
      <c r="E1901" s="10" t="s">
        <v>101</v>
      </c>
      <c r="F1901" s="11">
        <v>44939.0</v>
      </c>
      <c r="G1901" s="14">
        <v>3213.94</v>
      </c>
      <c r="H1901" s="13" t="s">
        <v>14</v>
      </c>
      <c r="I1901" s="13" t="s">
        <v>15</v>
      </c>
    </row>
    <row r="1902" ht="36.75" customHeight="1">
      <c r="A1902" s="10" t="s">
        <v>897</v>
      </c>
      <c r="B1902" s="10">
        <v>3125883.0</v>
      </c>
      <c r="C1902" s="10" t="s">
        <v>1918</v>
      </c>
      <c r="D1902" s="10" t="s">
        <v>107</v>
      </c>
      <c r="E1902" s="10" t="s">
        <v>101</v>
      </c>
      <c r="F1902" s="11">
        <v>45022.0</v>
      </c>
      <c r="G1902" s="14">
        <v>665.0</v>
      </c>
      <c r="H1902" s="13" t="s">
        <v>14</v>
      </c>
      <c r="I1902" s="13" t="s">
        <v>15</v>
      </c>
    </row>
    <row r="1903" ht="36.75" customHeight="1">
      <c r="A1903" s="10" t="s">
        <v>897</v>
      </c>
      <c r="B1903" s="10">
        <v>3125884.0</v>
      </c>
      <c r="C1903" s="10" t="s">
        <v>1918</v>
      </c>
      <c r="D1903" s="10" t="s">
        <v>107</v>
      </c>
      <c r="E1903" s="10" t="s">
        <v>101</v>
      </c>
      <c r="F1903" s="11">
        <v>45022.0</v>
      </c>
      <c r="G1903" s="14">
        <v>665.0</v>
      </c>
      <c r="H1903" s="13" t="s">
        <v>14</v>
      </c>
      <c r="I1903" s="13" t="s">
        <v>15</v>
      </c>
    </row>
    <row r="1904" ht="36.75" customHeight="1">
      <c r="A1904" s="10" t="s">
        <v>897</v>
      </c>
      <c r="B1904" s="10">
        <v>3125885.0</v>
      </c>
      <c r="C1904" s="10" t="s">
        <v>1918</v>
      </c>
      <c r="D1904" s="10" t="s">
        <v>107</v>
      </c>
      <c r="E1904" s="10" t="s">
        <v>101</v>
      </c>
      <c r="F1904" s="11">
        <v>45022.0</v>
      </c>
      <c r="G1904" s="14">
        <v>665.0</v>
      </c>
      <c r="H1904" s="13" t="s">
        <v>14</v>
      </c>
      <c r="I1904" s="13" t="s">
        <v>15</v>
      </c>
    </row>
    <row r="1905" ht="36.75" customHeight="1">
      <c r="A1905" s="10" t="s">
        <v>897</v>
      </c>
      <c r="B1905" s="10">
        <v>3125886.0</v>
      </c>
      <c r="C1905" s="10" t="s">
        <v>1918</v>
      </c>
      <c r="D1905" s="10" t="s">
        <v>107</v>
      </c>
      <c r="E1905" s="10" t="s">
        <v>101</v>
      </c>
      <c r="F1905" s="11">
        <v>45022.0</v>
      </c>
      <c r="G1905" s="14">
        <v>665.0</v>
      </c>
      <c r="H1905" s="13" t="s">
        <v>14</v>
      </c>
      <c r="I1905" s="13" t="s">
        <v>15</v>
      </c>
    </row>
    <row r="1906" ht="36.75" customHeight="1">
      <c r="A1906" s="10" t="s">
        <v>897</v>
      </c>
      <c r="B1906" s="10">
        <v>3125887.0</v>
      </c>
      <c r="C1906" s="10" t="s">
        <v>1919</v>
      </c>
      <c r="D1906" s="10" t="s">
        <v>107</v>
      </c>
      <c r="E1906" s="10" t="s">
        <v>101</v>
      </c>
      <c r="F1906" s="11">
        <v>45022.0</v>
      </c>
      <c r="G1906" s="14">
        <v>2909.0</v>
      </c>
      <c r="H1906" s="13" t="s">
        <v>14</v>
      </c>
      <c r="I1906" s="13" t="s">
        <v>15</v>
      </c>
    </row>
    <row r="1907" ht="36.75" customHeight="1">
      <c r="A1907" s="10" t="s">
        <v>897</v>
      </c>
      <c r="B1907" s="10">
        <v>3125888.0</v>
      </c>
      <c r="C1907" s="10" t="s">
        <v>1920</v>
      </c>
      <c r="D1907" s="10" t="s">
        <v>107</v>
      </c>
      <c r="E1907" s="10" t="s">
        <v>101</v>
      </c>
      <c r="F1907" s="11">
        <v>45022.0</v>
      </c>
      <c r="G1907" s="14">
        <v>1945.0</v>
      </c>
      <c r="H1907" s="13" t="s">
        <v>14</v>
      </c>
      <c r="I1907" s="13" t="s">
        <v>15</v>
      </c>
    </row>
    <row r="1908" ht="36.75" customHeight="1">
      <c r="A1908" s="10" t="s">
        <v>897</v>
      </c>
      <c r="B1908" s="10">
        <v>3125889.0</v>
      </c>
      <c r="C1908" s="10" t="s">
        <v>1920</v>
      </c>
      <c r="D1908" s="10" t="s">
        <v>107</v>
      </c>
      <c r="E1908" s="10" t="s">
        <v>101</v>
      </c>
      <c r="F1908" s="11">
        <v>45022.0</v>
      </c>
      <c r="G1908" s="14">
        <v>1945.0</v>
      </c>
      <c r="H1908" s="13" t="s">
        <v>14</v>
      </c>
      <c r="I1908" s="13" t="s">
        <v>15</v>
      </c>
    </row>
    <row r="1909" ht="36.75" customHeight="1">
      <c r="A1909" s="10" t="s">
        <v>897</v>
      </c>
      <c r="B1909" s="10">
        <v>3125890.0</v>
      </c>
      <c r="C1909" s="10" t="s">
        <v>1915</v>
      </c>
      <c r="D1909" s="10" t="s">
        <v>107</v>
      </c>
      <c r="E1909" s="10" t="s">
        <v>101</v>
      </c>
      <c r="F1909" s="11">
        <v>45022.0</v>
      </c>
      <c r="G1909" s="14">
        <v>255.0</v>
      </c>
      <c r="H1909" s="13" t="s">
        <v>14</v>
      </c>
      <c r="I1909" s="13" t="s">
        <v>15</v>
      </c>
    </row>
    <row r="1910" ht="36.75" customHeight="1">
      <c r="A1910" s="10" t="s">
        <v>897</v>
      </c>
      <c r="B1910" s="10">
        <v>3125891.0</v>
      </c>
      <c r="C1910" s="10" t="s">
        <v>1915</v>
      </c>
      <c r="D1910" s="10" t="s">
        <v>107</v>
      </c>
      <c r="E1910" s="10" t="s">
        <v>101</v>
      </c>
      <c r="F1910" s="11">
        <v>45022.0</v>
      </c>
      <c r="G1910" s="14">
        <v>255.0</v>
      </c>
      <c r="H1910" s="13" t="s">
        <v>14</v>
      </c>
      <c r="I1910" s="13" t="s">
        <v>15</v>
      </c>
    </row>
    <row r="1911" ht="36.75" customHeight="1">
      <c r="A1911" s="10" t="s">
        <v>897</v>
      </c>
      <c r="B1911" s="10">
        <v>3125892.0</v>
      </c>
      <c r="C1911" s="10" t="s">
        <v>1915</v>
      </c>
      <c r="D1911" s="10" t="s">
        <v>107</v>
      </c>
      <c r="E1911" s="10" t="s">
        <v>101</v>
      </c>
      <c r="F1911" s="11">
        <v>45022.0</v>
      </c>
      <c r="G1911" s="14">
        <v>255.0</v>
      </c>
      <c r="H1911" s="13" t="s">
        <v>14</v>
      </c>
      <c r="I1911" s="13" t="s">
        <v>15</v>
      </c>
    </row>
    <row r="1912" ht="36.75" customHeight="1">
      <c r="A1912" s="10" t="s">
        <v>897</v>
      </c>
      <c r="B1912" s="10">
        <v>3165386.0</v>
      </c>
      <c r="C1912" s="10" t="s">
        <v>1921</v>
      </c>
      <c r="D1912" s="10" t="s">
        <v>105</v>
      </c>
      <c r="E1912" s="10" t="s">
        <v>101</v>
      </c>
      <c r="F1912" s="11">
        <v>45035.0</v>
      </c>
      <c r="G1912" s="14">
        <v>409.0</v>
      </c>
      <c r="H1912" s="13" t="s">
        <v>14</v>
      </c>
      <c r="I1912" s="13" t="s">
        <v>15</v>
      </c>
    </row>
    <row r="1913" ht="36.75" customHeight="1">
      <c r="A1913" s="10" t="s">
        <v>897</v>
      </c>
      <c r="B1913" s="10">
        <v>3165387.0</v>
      </c>
      <c r="C1913" s="10" t="s">
        <v>1921</v>
      </c>
      <c r="D1913" s="10" t="s">
        <v>105</v>
      </c>
      <c r="E1913" s="10" t="s">
        <v>101</v>
      </c>
      <c r="F1913" s="11">
        <v>45035.0</v>
      </c>
      <c r="G1913" s="14">
        <v>409.0</v>
      </c>
      <c r="H1913" s="13" t="s">
        <v>14</v>
      </c>
      <c r="I1913" s="13" t="s">
        <v>15</v>
      </c>
    </row>
    <row r="1914" ht="36.75" customHeight="1">
      <c r="A1914" s="10" t="s">
        <v>897</v>
      </c>
      <c r="B1914" s="10">
        <v>3165388.0</v>
      </c>
      <c r="C1914" s="10" t="s">
        <v>1921</v>
      </c>
      <c r="D1914" s="10" t="s">
        <v>105</v>
      </c>
      <c r="E1914" s="10" t="s">
        <v>101</v>
      </c>
      <c r="F1914" s="11">
        <v>45035.0</v>
      </c>
      <c r="G1914" s="14">
        <v>409.0</v>
      </c>
      <c r="H1914" s="13" t="s">
        <v>14</v>
      </c>
      <c r="I1914" s="13" t="s">
        <v>15</v>
      </c>
    </row>
    <row r="1915" ht="36.75" customHeight="1">
      <c r="A1915" s="10" t="s">
        <v>897</v>
      </c>
      <c r="B1915" s="10">
        <v>3165389.0</v>
      </c>
      <c r="C1915" s="10" t="s">
        <v>1921</v>
      </c>
      <c r="D1915" s="10" t="s">
        <v>105</v>
      </c>
      <c r="E1915" s="10" t="s">
        <v>101</v>
      </c>
      <c r="F1915" s="11">
        <v>45035.0</v>
      </c>
      <c r="G1915" s="14">
        <v>409.0</v>
      </c>
      <c r="H1915" s="13" t="s">
        <v>14</v>
      </c>
      <c r="I1915" s="13" t="s">
        <v>15</v>
      </c>
    </row>
    <row r="1916" ht="36.75" customHeight="1">
      <c r="A1916" s="10" t="s">
        <v>897</v>
      </c>
      <c r="B1916" s="10">
        <v>3165390.0</v>
      </c>
      <c r="C1916" s="10" t="s">
        <v>1921</v>
      </c>
      <c r="D1916" s="10" t="s">
        <v>105</v>
      </c>
      <c r="E1916" s="10" t="s">
        <v>101</v>
      </c>
      <c r="F1916" s="11">
        <v>45035.0</v>
      </c>
      <c r="G1916" s="14">
        <v>409.0</v>
      </c>
      <c r="H1916" s="13" t="s">
        <v>14</v>
      </c>
      <c r="I1916" s="13" t="s">
        <v>15</v>
      </c>
    </row>
    <row r="1917" ht="36.75" customHeight="1">
      <c r="A1917" s="10" t="s">
        <v>897</v>
      </c>
      <c r="B1917" s="10">
        <v>3165391.0</v>
      </c>
      <c r="C1917" s="10" t="s">
        <v>1921</v>
      </c>
      <c r="D1917" s="10" t="s">
        <v>105</v>
      </c>
      <c r="E1917" s="10" t="s">
        <v>101</v>
      </c>
      <c r="F1917" s="11">
        <v>45035.0</v>
      </c>
      <c r="G1917" s="14">
        <v>409.0</v>
      </c>
      <c r="H1917" s="13" t="s">
        <v>14</v>
      </c>
      <c r="I1917" s="13" t="s">
        <v>15</v>
      </c>
    </row>
    <row r="1918" ht="36.75" customHeight="1">
      <c r="A1918" s="10" t="s">
        <v>897</v>
      </c>
      <c r="B1918" s="10">
        <v>3165392.0</v>
      </c>
      <c r="C1918" s="10" t="s">
        <v>1921</v>
      </c>
      <c r="D1918" s="10" t="s">
        <v>105</v>
      </c>
      <c r="E1918" s="10" t="s">
        <v>101</v>
      </c>
      <c r="F1918" s="11">
        <v>45035.0</v>
      </c>
      <c r="G1918" s="14">
        <v>409.0</v>
      </c>
      <c r="H1918" s="13" t="s">
        <v>14</v>
      </c>
      <c r="I1918" s="13" t="s">
        <v>15</v>
      </c>
    </row>
    <row r="1919" ht="36.75" customHeight="1">
      <c r="A1919" s="10" t="s">
        <v>897</v>
      </c>
      <c r="B1919" s="10">
        <v>3165393.0</v>
      </c>
      <c r="C1919" s="10" t="s">
        <v>1921</v>
      </c>
      <c r="D1919" s="10" t="s">
        <v>105</v>
      </c>
      <c r="E1919" s="10" t="s">
        <v>101</v>
      </c>
      <c r="F1919" s="11">
        <v>45035.0</v>
      </c>
      <c r="G1919" s="14">
        <v>409.0</v>
      </c>
      <c r="H1919" s="13" t="s">
        <v>14</v>
      </c>
      <c r="I1919" s="13" t="s">
        <v>15</v>
      </c>
    </row>
    <row r="1920" ht="36.75" customHeight="1">
      <c r="A1920" s="10" t="s">
        <v>897</v>
      </c>
      <c r="B1920" s="10">
        <v>3165383.0</v>
      </c>
      <c r="C1920" s="10" t="s">
        <v>1922</v>
      </c>
      <c r="D1920" s="10" t="s">
        <v>105</v>
      </c>
      <c r="E1920" s="10" t="s">
        <v>101</v>
      </c>
      <c r="F1920" s="11">
        <v>45035.0</v>
      </c>
      <c r="G1920" s="14">
        <v>2050.0</v>
      </c>
      <c r="H1920" s="13" t="s">
        <v>14</v>
      </c>
      <c r="I1920" s="13" t="s">
        <v>15</v>
      </c>
    </row>
    <row r="1921" ht="36.75" customHeight="1">
      <c r="A1921" s="10" t="s">
        <v>897</v>
      </c>
      <c r="B1921" s="10">
        <v>3165384.0</v>
      </c>
      <c r="C1921" s="10" t="s">
        <v>1922</v>
      </c>
      <c r="D1921" s="10" t="s">
        <v>105</v>
      </c>
      <c r="E1921" s="10" t="s">
        <v>101</v>
      </c>
      <c r="F1921" s="11">
        <v>45035.0</v>
      </c>
      <c r="G1921" s="14">
        <v>2050.0</v>
      </c>
      <c r="H1921" s="13" t="s">
        <v>14</v>
      </c>
      <c r="I1921" s="13" t="s">
        <v>15</v>
      </c>
    </row>
    <row r="1922" ht="36.75" customHeight="1">
      <c r="A1922" s="10" t="s">
        <v>897</v>
      </c>
      <c r="B1922" s="10">
        <v>3165385.0</v>
      </c>
      <c r="C1922" s="10" t="s">
        <v>1922</v>
      </c>
      <c r="D1922" s="10" t="s">
        <v>105</v>
      </c>
      <c r="E1922" s="10" t="s">
        <v>101</v>
      </c>
      <c r="F1922" s="11">
        <v>45035.0</v>
      </c>
      <c r="G1922" s="14">
        <v>2050.0</v>
      </c>
      <c r="H1922" s="13" t="s">
        <v>14</v>
      </c>
      <c r="I1922" s="13" t="s">
        <v>15</v>
      </c>
    </row>
    <row r="1923" ht="36.75" customHeight="1">
      <c r="A1923" s="10" t="s">
        <v>897</v>
      </c>
      <c r="B1923" s="10">
        <v>3165382.0</v>
      </c>
      <c r="C1923" s="10" t="s">
        <v>1923</v>
      </c>
      <c r="D1923" s="10" t="s">
        <v>105</v>
      </c>
      <c r="E1923" s="10" t="s">
        <v>101</v>
      </c>
      <c r="F1923" s="11">
        <v>45035.0</v>
      </c>
      <c r="G1923" s="14">
        <v>699.0</v>
      </c>
      <c r="H1923" s="13" t="s">
        <v>14</v>
      </c>
      <c r="I1923" s="13" t="s">
        <v>15</v>
      </c>
    </row>
    <row r="1924" ht="36.75" customHeight="1">
      <c r="A1924" s="10" t="s">
        <v>897</v>
      </c>
      <c r="B1924" s="10">
        <v>3165418.0</v>
      </c>
      <c r="C1924" s="10" t="s">
        <v>1907</v>
      </c>
      <c r="D1924" s="10" t="s">
        <v>366</v>
      </c>
      <c r="E1924" s="10" t="s">
        <v>101</v>
      </c>
      <c r="F1924" s="11">
        <v>45026.0</v>
      </c>
      <c r="G1924" s="14">
        <v>1299.0</v>
      </c>
      <c r="H1924" s="13" t="s">
        <v>14</v>
      </c>
      <c r="I1924" s="13" t="s">
        <v>15</v>
      </c>
    </row>
    <row r="1925" ht="36.75" customHeight="1">
      <c r="A1925" s="10" t="s">
        <v>897</v>
      </c>
      <c r="B1925" s="10">
        <v>3165419.0</v>
      </c>
      <c r="C1925" s="10" t="s">
        <v>1907</v>
      </c>
      <c r="D1925" s="10" t="s">
        <v>366</v>
      </c>
      <c r="E1925" s="10" t="s">
        <v>101</v>
      </c>
      <c r="F1925" s="11">
        <v>45026.0</v>
      </c>
      <c r="G1925" s="14">
        <v>1299.0</v>
      </c>
      <c r="H1925" s="13" t="s">
        <v>14</v>
      </c>
      <c r="I1925" s="13" t="s">
        <v>15</v>
      </c>
    </row>
    <row r="1926" ht="36.75" customHeight="1">
      <c r="A1926" s="10" t="s">
        <v>897</v>
      </c>
      <c r="B1926" s="10">
        <v>3165420.0</v>
      </c>
      <c r="C1926" s="10" t="s">
        <v>1907</v>
      </c>
      <c r="D1926" s="10" t="s">
        <v>366</v>
      </c>
      <c r="E1926" s="10" t="s">
        <v>101</v>
      </c>
      <c r="F1926" s="11">
        <v>45026.0</v>
      </c>
      <c r="G1926" s="14">
        <v>1299.0</v>
      </c>
      <c r="H1926" s="13" t="s">
        <v>14</v>
      </c>
      <c r="I1926" s="13" t="s">
        <v>15</v>
      </c>
    </row>
    <row r="1927" ht="36.75" customHeight="1">
      <c r="A1927" s="10" t="s">
        <v>897</v>
      </c>
      <c r="B1927" s="10">
        <v>3165421.0</v>
      </c>
      <c r="C1927" s="10" t="s">
        <v>1907</v>
      </c>
      <c r="D1927" s="10" t="s">
        <v>366</v>
      </c>
      <c r="E1927" s="10" t="s">
        <v>101</v>
      </c>
      <c r="F1927" s="11">
        <v>45026.0</v>
      </c>
      <c r="G1927" s="14">
        <v>1299.0</v>
      </c>
      <c r="H1927" s="13" t="s">
        <v>14</v>
      </c>
      <c r="I1927" s="13" t="s">
        <v>15</v>
      </c>
    </row>
    <row r="1928" ht="36.75" customHeight="1">
      <c r="A1928" s="10" t="s">
        <v>897</v>
      </c>
      <c r="B1928" s="10">
        <v>3165422.0</v>
      </c>
      <c r="C1928" s="10" t="s">
        <v>1907</v>
      </c>
      <c r="D1928" s="10" t="s">
        <v>366</v>
      </c>
      <c r="E1928" s="10" t="s">
        <v>101</v>
      </c>
      <c r="F1928" s="11">
        <v>45026.0</v>
      </c>
      <c r="G1928" s="14">
        <v>1299.0</v>
      </c>
      <c r="H1928" s="13" t="s">
        <v>14</v>
      </c>
      <c r="I1928" s="13" t="s">
        <v>15</v>
      </c>
    </row>
    <row r="1929" ht="36.75" customHeight="1">
      <c r="A1929" s="10" t="s">
        <v>897</v>
      </c>
      <c r="B1929" s="10">
        <v>3165423.0</v>
      </c>
      <c r="C1929" s="10" t="s">
        <v>1907</v>
      </c>
      <c r="D1929" s="10" t="s">
        <v>366</v>
      </c>
      <c r="E1929" s="10" t="s">
        <v>101</v>
      </c>
      <c r="F1929" s="11">
        <v>45026.0</v>
      </c>
      <c r="G1929" s="14">
        <v>1299.0</v>
      </c>
      <c r="H1929" s="13" t="s">
        <v>14</v>
      </c>
      <c r="I1929" s="13" t="s">
        <v>15</v>
      </c>
    </row>
    <row r="1930" ht="36.75" customHeight="1">
      <c r="A1930" s="10" t="s">
        <v>897</v>
      </c>
      <c r="B1930" s="10">
        <v>3165424.0</v>
      </c>
      <c r="C1930" s="10" t="s">
        <v>1907</v>
      </c>
      <c r="D1930" s="10" t="s">
        <v>366</v>
      </c>
      <c r="E1930" s="10" t="s">
        <v>101</v>
      </c>
      <c r="F1930" s="11">
        <v>45026.0</v>
      </c>
      <c r="G1930" s="14">
        <v>1299.0</v>
      </c>
      <c r="H1930" s="13" t="s">
        <v>14</v>
      </c>
      <c r="I1930" s="13" t="s">
        <v>15</v>
      </c>
    </row>
    <row r="1931" ht="36.75" customHeight="1">
      <c r="A1931" s="10" t="s">
        <v>897</v>
      </c>
      <c r="B1931" s="10">
        <v>3165425.0</v>
      </c>
      <c r="C1931" s="10" t="s">
        <v>1907</v>
      </c>
      <c r="D1931" s="10" t="s">
        <v>366</v>
      </c>
      <c r="E1931" s="10" t="s">
        <v>101</v>
      </c>
      <c r="F1931" s="11">
        <v>45026.0</v>
      </c>
      <c r="G1931" s="14">
        <v>1299.0</v>
      </c>
      <c r="H1931" s="13" t="s">
        <v>14</v>
      </c>
      <c r="I1931" s="13" t="s">
        <v>15</v>
      </c>
    </row>
    <row r="1932" ht="36.75" customHeight="1">
      <c r="A1932" s="10" t="s">
        <v>897</v>
      </c>
      <c r="B1932" s="10">
        <v>3165426.0</v>
      </c>
      <c r="C1932" s="10" t="s">
        <v>1914</v>
      </c>
      <c r="D1932" s="10" t="s">
        <v>343</v>
      </c>
      <c r="E1932" s="10" t="s">
        <v>101</v>
      </c>
      <c r="F1932" s="11">
        <v>45026.0</v>
      </c>
      <c r="G1932" s="14">
        <v>399.9</v>
      </c>
      <c r="H1932" s="13" t="s">
        <v>14</v>
      </c>
      <c r="I1932" s="13" t="s">
        <v>15</v>
      </c>
    </row>
    <row r="1933" ht="36.75" customHeight="1">
      <c r="A1933" s="10" t="s">
        <v>897</v>
      </c>
      <c r="B1933" s="10">
        <v>3165427.0</v>
      </c>
      <c r="C1933" s="10" t="s">
        <v>1914</v>
      </c>
      <c r="D1933" s="10" t="s">
        <v>343</v>
      </c>
      <c r="E1933" s="10" t="s">
        <v>101</v>
      </c>
      <c r="F1933" s="11">
        <v>45026.0</v>
      </c>
      <c r="G1933" s="14">
        <v>399.9</v>
      </c>
      <c r="H1933" s="13" t="s">
        <v>14</v>
      </c>
      <c r="I1933" s="13" t="s">
        <v>15</v>
      </c>
    </row>
    <row r="1934" ht="36.75" customHeight="1">
      <c r="A1934" s="10" t="s">
        <v>897</v>
      </c>
      <c r="B1934" s="10">
        <v>3165428.0</v>
      </c>
      <c r="C1934" s="10" t="s">
        <v>1914</v>
      </c>
      <c r="D1934" s="10" t="s">
        <v>343</v>
      </c>
      <c r="E1934" s="10" t="s">
        <v>101</v>
      </c>
      <c r="F1934" s="11">
        <v>45026.0</v>
      </c>
      <c r="G1934" s="14">
        <v>399.9</v>
      </c>
      <c r="H1934" s="13" t="s">
        <v>14</v>
      </c>
      <c r="I1934" s="13" t="s">
        <v>15</v>
      </c>
    </row>
    <row r="1935" ht="36.75" customHeight="1">
      <c r="A1935" s="10" t="s">
        <v>897</v>
      </c>
      <c r="B1935" s="10">
        <v>3165444.0</v>
      </c>
      <c r="C1935" s="10" t="s">
        <v>1924</v>
      </c>
      <c r="D1935" s="10" t="s">
        <v>107</v>
      </c>
      <c r="E1935" s="10" t="s">
        <v>101</v>
      </c>
      <c r="F1935" s="11">
        <v>45035.0</v>
      </c>
      <c r="G1935" s="14">
        <v>420.0</v>
      </c>
      <c r="H1935" s="13" t="s">
        <v>14</v>
      </c>
      <c r="I1935" s="13" t="s">
        <v>15</v>
      </c>
    </row>
    <row r="1936" ht="36.75" customHeight="1">
      <c r="A1936" s="10" t="s">
        <v>897</v>
      </c>
      <c r="B1936" s="10">
        <v>3165445.0</v>
      </c>
      <c r="C1936" s="10" t="s">
        <v>1924</v>
      </c>
      <c r="D1936" s="10" t="s">
        <v>107</v>
      </c>
      <c r="E1936" s="10" t="s">
        <v>101</v>
      </c>
      <c r="F1936" s="11">
        <v>45035.0</v>
      </c>
      <c r="G1936" s="14">
        <v>420.0</v>
      </c>
      <c r="H1936" s="13" t="s">
        <v>14</v>
      </c>
      <c r="I1936" s="13" t="s">
        <v>15</v>
      </c>
    </row>
    <row r="1937" ht="36.75" customHeight="1">
      <c r="A1937" s="10" t="s">
        <v>897</v>
      </c>
      <c r="B1937" s="10">
        <v>3165446.0</v>
      </c>
      <c r="C1937" s="10" t="s">
        <v>1924</v>
      </c>
      <c r="D1937" s="10" t="s">
        <v>105</v>
      </c>
      <c r="E1937" s="10" t="s">
        <v>101</v>
      </c>
      <c r="F1937" s="11">
        <v>45035.0</v>
      </c>
      <c r="G1937" s="14">
        <v>420.0</v>
      </c>
      <c r="H1937" s="13" t="s">
        <v>14</v>
      </c>
      <c r="I1937" s="13" t="s">
        <v>15</v>
      </c>
    </row>
    <row r="1938" ht="36.75" customHeight="1">
      <c r="A1938" s="10" t="s">
        <v>897</v>
      </c>
      <c r="B1938" s="10">
        <v>3165447.0</v>
      </c>
      <c r="C1938" s="10" t="s">
        <v>1924</v>
      </c>
      <c r="D1938" s="10" t="s">
        <v>105</v>
      </c>
      <c r="E1938" s="10" t="s">
        <v>101</v>
      </c>
      <c r="F1938" s="11">
        <v>45035.0</v>
      </c>
      <c r="G1938" s="14">
        <v>420.0</v>
      </c>
      <c r="H1938" s="13" t="s">
        <v>14</v>
      </c>
      <c r="I1938" s="13" t="s">
        <v>15</v>
      </c>
    </row>
    <row r="1939" ht="36.75" customHeight="1">
      <c r="A1939" s="10" t="s">
        <v>897</v>
      </c>
      <c r="B1939" s="10">
        <v>3165442.0</v>
      </c>
      <c r="C1939" s="10" t="s">
        <v>1924</v>
      </c>
      <c r="D1939" s="10" t="s">
        <v>105</v>
      </c>
      <c r="E1939" s="10" t="s">
        <v>101</v>
      </c>
      <c r="F1939" s="11">
        <v>45035.0</v>
      </c>
      <c r="G1939" s="14">
        <v>420.0</v>
      </c>
      <c r="H1939" s="13" t="s">
        <v>14</v>
      </c>
      <c r="I1939" s="13" t="s">
        <v>15</v>
      </c>
    </row>
    <row r="1940" ht="36.75" customHeight="1">
      <c r="A1940" s="10" t="s">
        <v>897</v>
      </c>
      <c r="B1940" s="10">
        <v>3165443.0</v>
      </c>
      <c r="C1940" s="10" t="s">
        <v>1924</v>
      </c>
      <c r="D1940" s="10" t="s">
        <v>105</v>
      </c>
      <c r="E1940" s="10" t="s">
        <v>101</v>
      </c>
      <c r="F1940" s="11">
        <v>45035.0</v>
      </c>
      <c r="G1940" s="14">
        <v>420.0</v>
      </c>
      <c r="H1940" s="13" t="s">
        <v>14</v>
      </c>
      <c r="I1940" s="13" t="s">
        <v>15</v>
      </c>
    </row>
    <row r="1941" ht="36.75" customHeight="1">
      <c r="A1941" s="10" t="s">
        <v>897</v>
      </c>
      <c r="B1941" s="10">
        <v>3153185.0</v>
      </c>
      <c r="C1941" s="10" t="s">
        <v>1925</v>
      </c>
      <c r="D1941" s="10" t="s">
        <v>107</v>
      </c>
      <c r="E1941" s="10" t="s">
        <v>101</v>
      </c>
      <c r="F1941" s="11">
        <v>45048.0</v>
      </c>
      <c r="G1941" s="14">
        <v>1233.0</v>
      </c>
      <c r="H1941" s="13" t="s">
        <v>14</v>
      </c>
      <c r="I1941" s="13" t="s">
        <v>15</v>
      </c>
    </row>
    <row r="1942" ht="36.75" customHeight="1">
      <c r="A1942" s="10" t="s">
        <v>897</v>
      </c>
      <c r="B1942" s="10">
        <v>3153186.0</v>
      </c>
      <c r="C1942" s="10" t="s">
        <v>1925</v>
      </c>
      <c r="D1942" s="10" t="s">
        <v>107</v>
      </c>
      <c r="E1942" s="10" t="s">
        <v>101</v>
      </c>
      <c r="F1942" s="11">
        <v>45048.0</v>
      </c>
      <c r="G1942" s="14">
        <v>1233.0</v>
      </c>
      <c r="H1942" s="13" t="s">
        <v>14</v>
      </c>
      <c r="I1942" s="13" t="s">
        <v>15</v>
      </c>
    </row>
    <row r="1943" ht="36.75" customHeight="1">
      <c r="A1943" s="10" t="s">
        <v>897</v>
      </c>
      <c r="B1943" s="10">
        <v>3153281.0</v>
      </c>
      <c r="C1943" s="10" t="s">
        <v>1897</v>
      </c>
      <c r="D1943" s="10" t="s">
        <v>559</v>
      </c>
      <c r="E1943" s="10" t="s">
        <v>101</v>
      </c>
      <c r="F1943" s="11">
        <v>45050.0</v>
      </c>
      <c r="G1943" s="14">
        <v>1128.98</v>
      </c>
      <c r="H1943" s="13" t="s">
        <v>14</v>
      </c>
      <c r="I1943" s="13" t="s">
        <v>15</v>
      </c>
    </row>
    <row r="1944" ht="36.75" customHeight="1">
      <c r="A1944" s="10" t="s">
        <v>897</v>
      </c>
      <c r="B1944" s="10">
        <v>3153282.0</v>
      </c>
      <c r="C1944" s="10" t="s">
        <v>1897</v>
      </c>
      <c r="D1944" s="10" t="s">
        <v>559</v>
      </c>
      <c r="E1944" s="10" t="s">
        <v>101</v>
      </c>
      <c r="F1944" s="11">
        <v>45050.0</v>
      </c>
      <c r="G1944" s="14">
        <v>1128.98</v>
      </c>
      <c r="H1944" s="13" t="s">
        <v>14</v>
      </c>
      <c r="I1944" s="13" t="s">
        <v>15</v>
      </c>
    </row>
    <row r="1945" ht="36.75" customHeight="1">
      <c r="A1945" s="10" t="s">
        <v>897</v>
      </c>
      <c r="B1945" s="10">
        <v>3153283.0</v>
      </c>
      <c r="C1945" s="10" t="s">
        <v>1897</v>
      </c>
      <c r="D1945" s="10" t="s">
        <v>559</v>
      </c>
      <c r="E1945" s="10" t="s">
        <v>101</v>
      </c>
      <c r="F1945" s="11">
        <v>45050.0</v>
      </c>
      <c r="G1945" s="14">
        <v>1128.98</v>
      </c>
      <c r="H1945" s="13" t="s">
        <v>14</v>
      </c>
      <c r="I1945" s="13" t="s">
        <v>15</v>
      </c>
    </row>
    <row r="1946" ht="36.75" customHeight="1">
      <c r="A1946" s="10" t="s">
        <v>897</v>
      </c>
      <c r="B1946" s="10">
        <v>3153284.0</v>
      </c>
      <c r="C1946" s="10" t="s">
        <v>1897</v>
      </c>
      <c r="D1946" s="10" t="s">
        <v>559</v>
      </c>
      <c r="E1946" s="10" t="s">
        <v>101</v>
      </c>
      <c r="F1946" s="11">
        <v>45050.0</v>
      </c>
      <c r="G1946" s="14">
        <v>1128.98</v>
      </c>
      <c r="H1946" s="13" t="s">
        <v>14</v>
      </c>
      <c r="I1946" s="13" t="s">
        <v>15</v>
      </c>
    </row>
    <row r="1947" ht="36.75" customHeight="1">
      <c r="A1947" s="10" t="s">
        <v>897</v>
      </c>
      <c r="B1947" s="10">
        <v>3153285.0</v>
      </c>
      <c r="C1947" s="10" t="s">
        <v>1897</v>
      </c>
      <c r="D1947" s="10" t="s">
        <v>559</v>
      </c>
      <c r="E1947" s="10" t="s">
        <v>101</v>
      </c>
      <c r="F1947" s="11">
        <v>45050.0</v>
      </c>
      <c r="G1947" s="14">
        <v>1128.98</v>
      </c>
      <c r="H1947" s="13" t="s">
        <v>14</v>
      </c>
      <c r="I1947" s="13" t="s">
        <v>15</v>
      </c>
    </row>
    <row r="1948" ht="36.75" customHeight="1">
      <c r="A1948" s="10" t="s">
        <v>897</v>
      </c>
      <c r="B1948" s="10">
        <v>3153244.0</v>
      </c>
      <c r="C1948" s="10" t="s">
        <v>1926</v>
      </c>
      <c r="D1948" s="10" t="s">
        <v>1927</v>
      </c>
      <c r="E1948" s="10" t="s">
        <v>101</v>
      </c>
      <c r="F1948" s="11">
        <v>45041.0</v>
      </c>
      <c r="G1948" s="14">
        <v>479.0</v>
      </c>
      <c r="H1948" s="13" t="s">
        <v>14</v>
      </c>
      <c r="I1948" s="13" t="s">
        <v>15</v>
      </c>
    </row>
    <row r="1949" ht="36.75" customHeight="1">
      <c r="A1949" s="10" t="s">
        <v>897</v>
      </c>
      <c r="B1949" s="10">
        <v>3153245.0</v>
      </c>
      <c r="C1949" s="10" t="s">
        <v>1926</v>
      </c>
      <c r="D1949" s="10" t="s">
        <v>1927</v>
      </c>
      <c r="E1949" s="10" t="s">
        <v>101</v>
      </c>
      <c r="F1949" s="11">
        <v>45041.0</v>
      </c>
      <c r="G1949" s="14">
        <v>479.0</v>
      </c>
      <c r="H1949" s="13" t="s">
        <v>14</v>
      </c>
      <c r="I1949" s="13" t="s">
        <v>15</v>
      </c>
    </row>
    <row r="1950" ht="36.75" customHeight="1">
      <c r="A1950" s="10" t="s">
        <v>897</v>
      </c>
      <c r="B1950" s="10">
        <v>3153246.0</v>
      </c>
      <c r="C1950" s="10" t="s">
        <v>1926</v>
      </c>
      <c r="D1950" s="10" t="s">
        <v>1927</v>
      </c>
      <c r="E1950" s="10" t="s">
        <v>101</v>
      </c>
      <c r="F1950" s="11">
        <v>45041.0</v>
      </c>
      <c r="G1950" s="14">
        <v>479.0</v>
      </c>
      <c r="H1950" s="13" t="s">
        <v>14</v>
      </c>
      <c r="I1950" s="13" t="s">
        <v>15</v>
      </c>
    </row>
    <row r="1951" ht="36.75" customHeight="1">
      <c r="A1951" s="10" t="s">
        <v>897</v>
      </c>
      <c r="B1951" s="10">
        <v>3153247.0</v>
      </c>
      <c r="C1951" s="10" t="s">
        <v>1926</v>
      </c>
      <c r="D1951" s="10" t="s">
        <v>1927</v>
      </c>
      <c r="E1951" s="10" t="s">
        <v>101</v>
      </c>
      <c r="F1951" s="11">
        <v>45041.0</v>
      </c>
      <c r="G1951" s="14">
        <v>479.0</v>
      </c>
      <c r="H1951" s="13" t="s">
        <v>14</v>
      </c>
      <c r="I1951" s="13" t="s">
        <v>15</v>
      </c>
    </row>
    <row r="1952" ht="36.75" customHeight="1">
      <c r="A1952" s="10" t="s">
        <v>897</v>
      </c>
      <c r="B1952" s="10">
        <v>3153248.0</v>
      </c>
      <c r="C1952" s="10" t="s">
        <v>1926</v>
      </c>
      <c r="D1952" s="10" t="s">
        <v>1927</v>
      </c>
      <c r="E1952" s="10" t="s">
        <v>101</v>
      </c>
      <c r="F1952" s="11">
        <v>45041.0</v>
      </c>
      <c r="G1952" s="14">
        <v>479.0</v>
      </c>
      <c r="H1952" s="13" t="s">
        <v>14</v>
      </c>
      <c r="I1952" s="13" t="s">
        <v>15</v>
      </c>
    </row>
    <row r="1953" ht="36.75" customHeight="1">
      <c r="A1953" s="10" t="s">
        <v>897</v>
      </c>
      <c r="B1953" s="10">
        <v>3153249.0</v>
      </c>
      <c r="C1953" s="10" t="s">
        <v>1926</v>
      </c>
      <c r="D1953" s="10" t="s">
        <v>1927</v>
      </c>
      <c r="E1953" s="10" t="s">
        <v>101</v>
      </c>
      <c r="F1953" s="11">
        <v>45041.0</v>
      </c>
      <c r="G1953" s="14">
        <v>479.0</v>
      </c>
      <c r="H1953" s="13" t="s">
        <v>14</v>
      </c>
      <c r="I1953" s="13" t="s">
        <v>15</v>
      </c>
    </row>
    <row r="1954" ht="36.75" customHeight="1">
      <c r="A1954" s="10" t="s">
        <v>897</v>
      </c>
      <c r="B1954" s="10">
        <v>3153250.0</v>
      </c>
      <c r="C1954" s="10" t="s">
        <v>1926</v>
      </c>
      <c r="D1954" s="10" t="s">
        <v>1927</v>
      </c>
      <c r="E1954" s="10" t="s">
        <v>101</v>
      </c>
      <c r="F1954" s="11">
        <v>45041.0</v>
      </c>
      <c r="G1954" s="14">
        <v>479.0</v>
      </c>
      <c r="H1954" s="13" t="s">
        <v>14</v>
      </c>
      <c r="I1954" s="13" t="s">
        <v>15</v>
      </c>
    </row>
    <row r="1955" ht="36.75" customHeight="1">
      <c r="A1955" s="10" t="s">
        <v>897</v>
      </c>
      <c r="B1955" s="10">
        <v>3153251.0</v>
      </c>
      <c r="C1955" s="10" t="s">
        <v>1926</v>
      </c>
      <c r="D1955" s="10" t="s">
        <v>1927</v>
      </c>
      <c r="E1955" s="10" t="s">
        <v>101</v>
      </c>
      <c r="F1955" s="11">
        <v>45041.0</v>
      </c>
      <c r="G1955" s="14">
        <v>479.0</v>
      </c>
      <c r="H1955" s="13" t="s">
        <v>14</v>
      </c>
      <c r="I1955" s="13" t="s">
        <v>15</v>
      </c>
    </row>
    <row r="1956" ht="36.75" customHeight="1">
      <c r="A1956" s="10" t="s">
        <v>897</v>
      </c>
      <c r="B1956" s="10">
        <v>3153252.0</v>
      </c>
      <c r="C1956" s="10" t="s">
        <v>1926</v>
      </c>
      <c r="D1956" s="10" t="s">
        <v>1927</v>
      </c>
      <c r="E1956" s="10" t="s">
        <v>101</v>
      </c>
      <c r="F1956" s="11">
        <v>45041.0</v>
      </c>
      <c r="G1956" s="14">
        <v>479.0</v>
      </c>
      <c r="H1956" s="13" t="s">
        <v>14</v>
      </c>
      <c r="I1956" s="13" t="s">
        <v>15</v>
      </c>
    </row>
    <row r="1957" ht="36.75" customHeight="1">
      <c r="A1957" s="10" t="s">
        <v>897</v>
      </c>
      <c r="B1957" s="10">
        <v>3153253.0</v>
      </c>
      <c r="C1957" s="10" t="s">
        <v>1926</v>
      </c>
      <c r="D1957" s="10" t="s">
        <v>1927</v>
      </c>
      <c r="E1957" s="10" t="s">
        <v>101</v>
      </c>
      <c r="F1957" s="11">
        <v>45041.0</v>
      </c>
      <c r="G1957" s="14">
        <v>479.0</v>
      </c>
      <c r="H1957" s="13" t="s">
        <v>14</v>
      </c>
      <c r="I1957" s="13" t="s">
        <v>15</v>
      </c>
    </row>
    <row r="1958" ht="36.75" customHeight="1">
      <c r="A1958" s="10" t="s">
        <v>897</v>
      </c>
      <c r="B1958" s="10">
        <v>3157006.0</v>
      </c>
      <c r="C1958" s="10" t="s">
        <v>1926</v>
      </c>
      <c r="D1958" s="10" t="s">
        <v>1927</v>
      </c>
      <c r="E1958" s="10" t="s">
        <v>101</v>
      </c>
      <c r="F1958" s="16">
        <v>45061.0</v>
      </c>
      <c r="G1958" s="12">
        <v>489.0</v>
      </c>
      <c r="H1958" s="13" t="s">
        <v>14</v>
      </c>
      <c r="I1958" s="13" t="s">
        <v>15</v>
      </c>
    </row>
    <row r="1959" ht="36.75" customHeight="1">
      <c r="A1959" s="10" t="s">
        <v>897</v>
      </c>
      <c r="B1959" s="10">
        <v>3157007.0</v>
      </c>
      <c r="C1959" s="10" t="s">
        <v>1926</v>
      </c>
      <c r="D1959" s="10" t="s">
        <v>1927</v>
      </c>
      <c r="E1959" s="10" t="s">
        <v>101</v>
      </c>
      <c r="F1959" s="16">
        <v>45061.0</v>
      </c>
      <c r="G1959" s="12">
        <v>489.0</v>
      </c>
      <c r="H1959" s="13" t="s">
        <v>14</v>
      </c>
      <c r="I1959" s="13" t="s">
        <v>15</v>
      </c>
    </row>
    <row r="1960" ht="36.75" customHeight="1">
      <c r="A1960" s="10" t="s">
        <v>897</v>
      </c>
      <c r="B1960" s="10">
        <v>3157008.0</v>
      </c>
      <c r="C1960" s="10" t="s">
        <v>1926</v>
      </c>
      <c r="D1960" s="10" t="s">
        <v>1927</v>
      </c>
      <c r="E1960" s="10" t="s">
        <v>101</v>
      </c>
      <c r="F1960" s="16">
        <v>45061.0</v>
      </c>
      <c r="G1960" s="12">
        <v>489.0</v>
      </c>
      <c r="H1960" s="13" t="s">
        <v>14</v>
      </c>
      <c r="I1960" s="13" t="s">
        <v>15</v>
      </c>
    </row>
    <row r="1961" ht="36.75" customHeight="1">
      <c r="A1961" s="10" t="s">
        <v>897</v>
      </c>
      <c r="B1961" s="10">
        <v>3157009.0</v>
      </c>
      <c r="C1961" s="10" t="s">
        <v>1926</v>
      </c>
      <c r="D1961" s="10" t="s">
        <v>1927</v>
      </c>
      <c r="E1961" s="10" t="s">
        <v>101</v>
      </c>
      <c r="F1961" s="16">
        <v>45061.0</v>
      </c>
      <c r="G1961" s="12">
        <v>489.0</v>
      </c>
      <c r="H1961" s="13" t="s">
        <v>14</v>
      </c>
      <c r="I1961" s="13" t="s">
        <v>15</v>
      </c>
    </row>
    <row r="1962" ht="36.75" customHeight="1">
      <c r="A1962" s="10" t="s">
        <v>897</v>
      </c>
      <c r="B1962" s="10">
        <v>3157010.0</v>
      </c>
      <c r="C1962" s="10" t="s">
        <v>1926</v>
      </c>
      <c r="D1962" s="10" t="s">
        <v>1927</v>
      </c>
      <c r="E1962" s="10" t="s">
        <v>101</v>
      </c>
      <c r="F1962" s="16">
        <v>45061.0</v>
      </c>
      <c r="G1962" s="12">
        <v>489.0</v>
      </c>
      <c r="H1962" s="13" t="s">
        <v>14</v>
      </c>
      <c r="I1962" s="13" t="s">
        <v>15</v>
      </c>
    </row>
    <row r="1963" ht="36.75" customHeight="1">
      <c r="A1963" s="10" t="s">
        <v>897</v>
      </c>
      <c r="B1963" s="10">
        <v>3157011.0</v>
      </c>
      <c r="C1963" s="10" t="s">
        <v>1926</v>
      </c>
      <c r="D1963" s="10" t="s">
        <v>1927</v>
      </c>
      <c r="E1963" s="10" t="s">
        <v>101</v>
      </c>
      <c r="F1963" s="16">
        <v>45061.0</v>
      </c>
      <c r="G1963" s="12">
        <v>489.0</v>
      </c>
      <c r="H1963" s="13" t="s">
        <v>14</v>
      </c>
      <c r="I1963" s="13" t="s">
        <v>15</v>
      </c>
    </row>
    <row r="1964" ht="36.75" customHeight="1">
      <c r="A1964" s="10" t="s">
        <v>897</v>
      </c>
      <c r="B1964" s="10">
        <v>3157012.0</v>
      </c>
      <c r="C1964" s="10" t="s">
        <v>1926</v>
      </c>
      <c r="D1964" s="10" t="s">
        <v>1927</v>
      </c>
      <c r="E1964" s="10" t="s">
        <v>101</v>
      </c>
      <c r="F1964" s="16">
        <v>45061.0</v>
      </c>
      <c r="G1964" s="12">
        <v>489.0</v>
      </c>
      <c r="H1964" s="13" t="s">
        <v>14</v>
      </c>
      <c r="I1964" s="13" t="s">
        <v>15</v>
      </c>
    </row>
    <row r="1965" ht="36.75" customHeight="1">
      <c r="A1965" s="10" t="s">
        <v>897</v>
      </c>
      <c r="B1965" s="10">
        <v>3157013.0</v>
      </c>
      <c r="C1965" s="10" t="s">
        <v>1926</v>
      </c>
      <c r="D1965" s="10" t="s">
        <v>1927</v>
      </c>
      <c r="E1965" s="10" t="s">
        <v>101</v>
      </c>
      <c r="F1965" s="16">
        <v>45061.0</v>
      </c>
      <c r="G1965" s="12">
        <v>489.0</v>
      </c>
      <c r="H1965" s="13" t="s">
        <v>14</v>
      </c>
      <c r="I1965" s="13" t="s">
        <v>15</v>
      </c>
    </row>
    <row r="1966" ht="36.75" customHeight="1">
      <c r="A1966" s="10" t="s">
        <v>897</v>
      </c>
      <c r="B1966" s="10">
        <v>3157014.0</v>
      </c>
      <c r="C1966" s="10" t="s">
        <v>1926</v>
      </c>
      <c r="D1966" s="10" t="s">
        <v>1927</v>
      </c>
      <c r="E1966" s="10" t="s">
        <v>101</v>
      </c>
      <c r="F1966" s="16">
        <v>45061.0</v>
      </c>
      <c r="G1966" s="12">
        <v>489.0</v>
      </c>
      <c r="H1966" s="13" t="s">
        <v>14</v>
      </c>
      <c r="I1966" s="13" t="s">
        <v>15</v>
      </c>
    </row>
    <row r="1967" ht="36.75" customHeight="1">
      <c r="A1967" s="10" t="s">
        <v>897</v>
      </c>
      <c r="B1967" s="10">
        <v>3157015.0</v>
      </c>
      <c r="C1967" s="10" t="s">
        <v>1926</v>
      </c>
      <c r="D1967" s="10" t="s">
        <v>1927</v>
      </c>
      <c r="E1967" s="10" t="s">
        <v>101</v>
      </c>
      <c r="F1967" s="16">
        <v>45061.0</v>
      </c>
      <c r="G1967" s="12">
        <v>489.0</v>
      </c>
      <c r="H1967" s="13" t="s">
        <v>14</v>
      </c>
      <c r="I1967" s="13" t="s">
        <v>15</v>
      </c>
    </row>
    <row r="1968" ht="36.75" customHeight="1">
      <c r="A1968" s="10" t="s">
        <v>897</v>
      </c>
      <c r="B1968" s="10">
        <v>3153254.0</v>
      </c>
      <c r="C1968" s="10" t="s">
        <v>1928</v>
      </c>
      <c r="D1968" s="10" t="s">
        <v>1927</v>
      </c>
      <c r="E1968" s="10" t="s">
        <v>101</v>
      </c>
      <c r="F1968" s="11">
        <v>45041.0</v>
      </c>
      <c r="G1968" s="14">
        <v>209.0</v>
      </c>
      <c r="H1968" s="13" t="s">
        <v>14</v>
      </c>
      <c r="I1968" s="13" t="s">
        <v>15</v>
      </c>
    </row>
    <row r="1969" ht="36.75" customHeight="1">
      <c r="A1969" s="10" t="s">
        <v>897</v>
      </c>
      <c r="B1969" s="10">
        <v>3153255.0</v>
      </c>
      <c r="C1969" s="10" t="s">
        <v>1928</v>
      </c>
      <c r="D1969" s="10" t="s">
        <v>1927</v>
      </c>
      <c r="E1969" s="10" t="s">
        <v>101</v>
      </c>
      <c r="F1969" s="11">
        <v>45041.0</v>
      </c>
      <c r="G1969" s="14">
        <v>209.0</v>
      </c>
      <c r="H1969" s="13" t="s">
        <v>14</v>
      </c>
      <c r="I1969" s="13" t="s">
        <v>15</v>
      </c>
    </row>
    <row r="1970" ht="36.75" customHeight="1">
      <c r="A1970" s="10" t="s">
        <v>897</v>
      </c>
      <c r="B1970" s="10">
        <v>3153256.0</v>
      </c>
      <c r="C1970" s="10" t="s">
        <v>1928</v>
      </c>
      <c r="D1970" s="10" t="s">
        <v>1927</v>
      </c>
      <c r="E1970" s="10" t="s">
        <v>101</v>
      </c>
      <c r="F1970" s="11">
        <v>45041.0</v>
      </c>
      <c r="G1970" s="14">
        <v>209.0</v>
      </c>
      <c r="H1970" s="13" t="s">
        <v>14</v>
      </c>
      <c r="I1970" s="13" t="s">
        <v>15</v>
      </c>
    </row>
    <row r="1971" ht="36.75" customHeight="1">
      <c r="A1971" s="10" t="s">
        <v>897</v>
      </c>
      <c r="B1971" s="10">
        <v>3153257.0</v>
      </c>
      <c r="C1971" s="10" t="s">
        <v>1928</v>
      </c>
      <c r="D1971" s="10" t="s">
        <v>1927</v>
      </c>
      <c r="E1971" s="10" t="s">
        <v>101</v>
      </c>
      <c r="F1971" s="11">
        <v>45041.0</v>
      </c>
      <c r="G1971" s="14">
        <v>209.0</v>
      </c>
      <c r="H1971" s="13" t="s">
        <v>14</v>
      </c>
      <c r="I1971" s="13" t="s">
        <v>15</v>
      </c>
    </row>
    <row r="1972" ht="36.75" customHeight="1">
      <c r="A1972" s="10" t="s">
        <v>897</v>
      </c>
      <c r="B1972" s="10">
        <v>3153258.0</v>
      </c>
      <c r="C1972" s="10" t="s">
        <v>1928</v>
      </c>
      <c r="D1972" s="10" t="s">
        <v>1927</v>
      </c>
      <c r="E1972" s="10" t="s">
        <v>101</v>
      </c>
      <c r="F1972" s="11">
        <v>45041.0</v>
      </c>
      <c r="G1972" s="14">
        <v>209.0</v>
      </c>
      <c r="H1972" s="13" t="s">
        <v>14</v>
      </c>
      <c r="I1972" s="13" t="s">
        <v>15</v>
      </c>
    </row>
    <row r="1973" ht="36.75" customHeight="1">
      <c r="A1973" s="10" t="s">
        <v>897</v>
      </c>
      <c r="B1973" s="10">
        <v>3153259.0</v>
      </c>
      <c r="C1973" s="10" t="s">
        <v>1928</v>
      </c>
      <c r="D1973" s="10" t="s">
        <v>1927</v>
      </c>
      <c r="E1973" s="10" t="s">
        <v>101</v>
      </c>
      <c r="F1973" s="11">
        <v>45041.0</v>
      </c>
      <c r="G1973" s="14">
        <v>209.0</v>
      </c>
      <c r="H1973" s="13" t="s">
        <v>14</v>
      </c>
      <c r="I1973" s="13" t="s">
        <v>15</v>
      </c>
    </row>
    <row r="1974" ht="36.75" customHeight="1">
      <c r="A1974" s="10" t="s">
        <v>897</v>
      </c>
      <c r="B1974" s="10">
        <v>3153260.0</v>
      </c>
      <c r="C1974" s="10" t="s">
        <v>1928</v>
      </c>
      <c r="D1974" s="10" t="s">
        <v>1927</v>
      </c>
      <c r="E1974" s="10" t="s">
        <v>101</v>
      </c>
      <c r="F1974" s="11">
        <v>45041.0</v>
      </c>
      <c r="G1974" s="14">
        <v>209.0</v>
      </c>
      <c r="H1974" s="13" t="s">
        <v>14</v>
      </c>
      <c r="I1974" s="13" t="s">
        <v>15</v>
      </c>
    </row>
    <row r="1975" ht="36.75" customHeight="1">
      <c r="A1975" s="10" t="s">
        <v>897</v>
      </c>
      <c r="B1975" s="10">
        <v>3153261.0</v>
      </c>
      <c r="C1975" s="10" t="s">
        <v>1928</v>
      </c>
      <c r="D1975" s="10" t="s">
        <v>1927</v>
      </c>
      <c r="E1975" s="10" t="s">
        <v>101</v>
      </c>
      <c r="F1975" s="11">
        <v>45041.0</v>
      </c>
      <c r="G1975" s="14">
        <v>209.0</v>
      </c>
      <c r="H1975" s="13" t="s">
        <v>14</v>
      </c>
      <c r="I1975" s="13" t="s">
        <v>15</v>
      </c>
    </row>
    <row r="1976" ht="36.75" customHeight="1">
      <c r="A1976" s="10" t="s">
        <v>897</v>
      </c>
      <c r="B1976" s="10">
        <v>3153262.0</v>
      </c>
      <c r="C1976" s="10" t="s">
        <v>1928</v>
      </c>
      <c r="D1976" s="10" t="s">
        <v>1927</v>
      </c>
      <c r="E1976" s="10" t="s">
        <v>101</v>
      </c>
      <c r="F1976" s="11">
        <v>45041.0</v>
      </c>
      <c r="G1976" s="14">
        <v>209.0</v>
      </c>
      <c r="H1976" s="13" t="s">
        <v>14</v>
      </c>
      <c r="I1976" s="13" t="s">
        <v>15</v>
      </c>
    </row>
    <row r="1977" ht="36.75" customHeight="1">
      <c r="A1977" s="10" t="s">
        <v>897</v>
      </c>
      <c r="B1977" s="10">
        <v>3153263.0</v>
      </c>
      <c r="C1977" s="10" t="s">
        <v>1928</v>
      </c>
      <c r="D1977" s="10" t="s">
        <v>1927</v>
      </c>
      <c r="E1977" s="10" t="s">
        <v>101</v>
      </c>
      <c r="F1977" s="11">
        <v>45041.0</v>
      </c>
      <c r="G1977" s="14">
        <v>209.0</v>
      </c>
      <c r="H1977" s="13" t="s">
        <v>14</v>
      </c>
      <c r="I1977" s="13" t="s">
        <v>15</v>
      </c>
    </row>
    <row r="1978" ht="36.75" customHeight="1">
      <c r="A1978" s="10" t="s">
        <v>897</v>
      </c>
      <c r="B1978" s="10">
        <v>3153264.0</v>
      </c>
      <c r="C1978" s="10" t="s">
        <v>1928</v>
      </c>
      <c r="D1978" s="10" t="s">
        <v>1927</v>
      </c>
      <c r="E1978" s="10" t="s">
        <v>101</v>
      </c>
      <c r="F1978" s="11">
        <v>45041.0</v>
      </c>
      <c r="G1978" s="14">
        <v>209.0</v>
      </c>
      <c r="H1978" s="13" t="s">
        <v>14</v>
      </c>
      <c r="I1978" s="13" t="s">
        <v>15</v>
      </c>
    </row>
    <row r="1979" ht="36.75" customHeight="1">
      <c r="A1979" s="10" t="s">
        <v>897</v>
      </c>
      <c r="B1979" s="10">
        <v>3153265.0</v>
      </c>
      <c r="C1979" s="10" t="s">
        <v>1928</v>
      </c>
      <c r="D1979" s="10" t="s">
        <v>1927</v>
      </c>
      <c r="E1979" s="10" t="s">
        <v>101</v>
      </c>
      <c r="F1979" s="11">
        <v>45041.0</v>
      </c>
      <c r="G1979" s="14">
        <v>209.0</v>
      </c>
      <c r="H1979" s="13" t="s">
        <v>14</v>
      </c>
      <c r="I1979" s="13" t="s">
        <v>15</v>
      </c>
    </row>
    <row r="1980" ht="36.75" customHeight="1">
      <c r="A1980" s="10" t="s">
        <v>897</v>
      </c>
      <c r="B1980" s="10">
        <v>3153266.0</v>
      </c>
      <c r="C1980" s="10" t="s">
        <v>1928</v>
      </c>
      <c r="D1980" s="10" t="s">
        <v>1927</v>
      </c>
      <c r="E1980" s="10" t="s">
        <v>101</v>
      </c>
      <c r="F1980" s="11">
        <v>45041.0</v>
      </c>
      <c r="G1980" s="14">
        <v>209.0</v>
      </c>
      <c r="H1980" s="13" t="s">
        <v>14</v>
      </c>
      <c r="I1980" s="13" t="s">
        <v>15</v>
      </c>
    </row>
    <row r="1981" ht="36.75" customHeight="1">
      <c r="A1981" s="10" t="s">
        <v>897</v>
      </c>
      <c r="B1981" s="10">
        <v>3153267.0</v>
      </c>
      <c r="C1981" s="10" t="s">
        <v>1928</v>
      </c>
      <c r="D1981" s="10" t="s">
        <v>1927</v>
      </c>
      <c r="E1981" s="10" t="s">
        <v>101</v>
      </c>
      <c r="F1981" s="11">
        <v>45041.0</v>
      </c>
      <c r="G1981" s="14">
        <v>209.0</v>
      </c>
      <c r="H1981" s="13" t="s">
        <v>14</v>
      </c>
      <c r="I1981" s="13" t="s">
        <v>15</v>
      </c>
    </row>
    <row r="1982" ht="36.75" customHeight="1">
      <c r="A1982" s="10" t="s">
        <v>897</v>
      </c>
      <c r="B1982" s="10">
        <v>3153268.0</v>
      </c>
      <c r="C1982" s="10" t="s">
        <v>1928</v>
      </c>
      <c r="D1982" s="10" t="s">
        <v>1927</v>
      </c>
      <c r="E1982" s="10" t="s">
        <v>101</v>
      </c>
      <c r="F1982" s="11">
        <v>45041.0</v>
      </c>
      <c r="G1982" s="14">
        <v>209.0</v>
      </c>
      <c r="H1982" s="13" t="s">
        <v>14</v>
      </c>
      <c r="I1982" s="13" t="s">
        <v>15</v>
      </c>
    </row>
    <row r="1983" ht="36.75" customHeight="1">
      <c r="A1983" s="10" t="s">
        <v>897</v>
      </c>
      <c r="B1983" s="10">
        <v>3153269.0</v>
      </c>
      <c r="C1983" s="10" t="s">
        <v>1928</v>
      </c>
      <c r="D1983" s="10" t="s">
        <v>1927</v>
      </c>
      <c r="E1983" s="10" t="s">
        <v>101</v>
      </c>
      <c r="F1983" s="11">
        <v>45041.0</v>
      </c>
      <c r="G1983" s="14">
        <v>209.0</v>
      </c>
      <c r="H1983" s="13" t="s">
        <v>14</v>
      </c>
      <c r="I1983" s="13" t="s">
        <v>15</v>
      </c>
    </row>
    <row r="1984" ht="36.75" customHeight="1">
      <c r="A1984" s="10" t="s">
        <v>897</v>
      </c>
      <c r="B1984" s="10">
        <v>3157027.0</v>
      </c>
      <c r="C1984" s="10" t="s">
        <v>1929</v>
      </c>
      <c r="D1984" s="10" t="s">
        <v>1927</v>
      </c>
      <c r="E1984" s="10" t="s">
        <v>101</v>
      </c>
      <c r="F1984" s="11">
        <v>45061.0</v>
      </c>
      <c r="G1984" s="14">
        <v>590.0</v>
      </c>
      <c r="H1984" s="13" t="s">
        <v>14</v>
      </c>
      <c r="I1984" s="13" t="s">
        <v>15</v>
      </c>
    </row>
    <row r="1985" ht="36.75" customHeight="1">
      <c r="A1985" s="10" t="s">
        <v>897</v>
      </c>
      <c r="B1985" s="10">
        <v>3157028.0</v>
      </c>
      <c r="C1985" s="10" t="s">
        <v>1929</v>
      </c>
      <c r="D1985" s="10" t="s">
        <v>1927</v>
      </c>
      <c r="E1985" s="10" t="s">
        <v>101</v>
      </c>
      <c r="F1985" s="11">
        <v>45061.0</v>
      </c>
      <c r="G1985" s="14">
        <v>590.0</v>
      </c>
      <c r="H1985" s="13" t="s">
        <v>14</v>
      </c>
      <c r="I1985" s="13" t="s">
        <v>15</v>
      </c>
    </row>
    <row r="1986" ht="36.75" customHeight="1">
      <c r="A1986" s="10" t="s">
        <v>897</v>
      </c>
      <c r="B1986" s="10">
        <v>3157029.0</v>
      </c>
      <c r="C1986" s="10" t="s">
        <v>1929</v>
      </c>
      <c r="D1986" s="10" t="s">
        <v>1927</v>
      </c>
      <c r="E1986" s="10" t="s">
        <v>101</v>
      </c>
      <c r="F1986" s="11">
        <v>45061.0</v>
      </c>
      <c r="G1986" s="14">
        <v>590.0</v>
      </c>
      <c r="H1986" s="13" t="s">
        <v>14</v>
      </c>
      <c r="I1986" s="13" t="s">
        <v>15</v>
      </c>
    </row>
    <row r="1987" ht="36.75" customHeight="1">
      <c r="A1987" s="10" t="s">
        <v>897</v>
      </c>
      <c r="B1987" s="10">
        <v>3157030.0</v>
      </c>
      <c r="C1987" s="10" t="s">
        <v>1929</v>
      </c>
      <c r="D1987" s="10" t="s">
        <v>1927</v>
      </c>
      <c r="E1987" s="10" t="s">
        <v>101</v>
      </c>
      <c r="F1987" s="11">
        <v>45061.0</v>
      </c>
      <c r="G1987" s="14">
        <v>590.0</v>
      </c>
      <c r="H1987" s="13" t="s">
        <v>14</v>
      </c>
      <c r="I1987" s="13" t="s">
        <v>15</v>
      </c>
    </row>
    <row r="1988" ht="36.75" customHeight="1">
      <c r="A1988" s="10" t="s">
        <v>897</v>
      </c>
      <c r="B1988" s="10">
        <v>3157031.0</v>
      </c>
      <c r="C1988" s="10" t="s">
        <v>1929</v>
      </c>
      <c r="D1988" s="10" t="s">
        <v>1927</v>
      </c>
      <c r="E1988" s="10" t="s">
        <v>101</v>
      </c>
      <c r="F1988" s="11">
        <v>45061.0</v>
      </c>
      <c r="G1988" s="14">
        <v>590.0</v>
      </c>
      <c r="H1988" s="13" t="s">
        <v>14</v>
      </c>
      <c r="I1988" s="13" t="s">
        <v>15</v>
      </c>
    </row>
    <row r="1989" ht="36.75" customHeight="1">
      <c r="A1989" s="10" t="s">
        <v>897</v>
      </c>
      <c r="B1989" s="10">
        <v>3157032.0</v>
      </c>
      <c r="C1989" s="10" t="s">
        <v>1929</v>
      </c>
      <c r="D1989" s="10" t="s">
        <v>1927</v>
      </c>
      <c r="E1989" s="10" t="s">
        <v>101</v>
      </c>
      <c r="F1989" s="11">
        <v>45061.0</v>
      </c>
      <c r="G1989" s="14">
        <v>590.0</v>
      </c>
      <c r="H1989" s="13" t="s">
        <v>14</v>
      </c>
      <c r="I1989" s="13" t="s">
        <v>15</v>
      </c>
    </row>
    <row r="1990" ht="36.75" customHeight="1">
      <c r="A1990" s="10" t="s">
        <v>897</v>
      </c>
      <c r="B1990" s="10">
        <v>3157033.0</v>
      </c>
      <c r="C1990" s="10" t="s">
        <v>1929</v>
      </c>
      <c r="D1990" s="10" t="s">
        <v>1927</v>
      </c>
      <c r="E1990" s="10" t="s">
        <v>101</v>
      </c>
      <c r="F1990" s="11">
        <v>45061.0</v>
      </c>
      <c r="G1990" s="14">
        <v>590.0</v>
      </c>
      <c r="H1990" s="13" t="s">
        <v>14</v>
      </c>
      <c r="I1990" s="13" t="s">
        <v>15</v>
      </c>
    </row>
    <row r="1991" ht="36.75" customHeight="1">
      <c r="A1991" s="10" t="s">
        <v>897</v>
      </c>
      <c r="B1991" s="10">
        <v>3157034.0</v>
      </c>
      <c r="C1991" s="10" t="s">
        <v>1929</v>
      </c>
      <c r="D1991" s="10" t="s">
        <v>1927</v>
      </c>
      <c r="E1991" s="10" t="s">
        <v>101</v>
      </c>
      <c r="F1991" s="11">
        <v>45061.0</v>
      </c>
      <c r="G1991" s="14">
        <v>590.0</v>
      </c>
      <c r="H1991" s="13" t="s">
        <v>14</v>
      </c>
      <c r="I1991" s="13" t="s">
        <v>15</v>
      </c>
    </row>
    <row r="1992" ht="36.75" customHeight="1">
      <c r="A1992" s="10" t="s">
        <v>897</v>
      </c>
      <c r="B1992" s="10">
        <v>3157035.0</v>
      </c>
      <c r="C1992" s="10" t="s">
        <v>1929</v>
      </c>
      <c r="D1992" s="10" t="s">
        <v>1927</v>
      </c>
      <c r="E1992" s="10" t="s">
        <v>101</v>
      </c>
      <c r="F1992" s="11">
        <v>45061.0</v>
      </c>
      <c r="G1992" s="14">
        <v>590.0</v>
      </c>
      <c r="H1992" s="13" t="s">
        <v>14</v>
      </c>
      <c r="I1992" s="13" t="s">
        <v>15</v>
      </c>
    </row>
    <row r="1993" ht="36.75" customHeight="1">
      <c r="A1993" s="10" t="s">
        <v>897</v>
      </c>
      <c r="B1993" s="10">
        <v>3157036.0</v>
      </c>
      <c r="C1993" s="10" t="s">
        <v>1929</v>
      </c>
      <c r="D1993" s="10" t="s">
        <v>1927</v>
      </c>
      <c r="E1993" s="10" t="s">
        <v>101</v>
      </c>
      <c r="F1993" s="11">
        <v>45061.0</v>
      </c>
      <c r="G1993" s="14">
        <v>590.0</v>
      </c>
      <c r="H1993" s="13" t="s">
        <v>14</v>
      </c>
      <c r="I1993" s="13" t="s">
        <v>15</v>
      </c>
    </row>
    <row r="1994" ht="36.75" customHeight="1">
      <c r="A1994" s="10" t="s">
        <v>897</v>
      </c>
      <c r="B1994" s="10">
        <v>3157037.0</v>
      </c>
      <c r="C1994" s="10" t="s">
        <v>1930</v>
      </c>
      <c r="D1994" s="10" t="s">
        <v>1931</v>
      </c>
      <c r="E1994" s="10" t="s">
        <v>101</v>
      </c>
      <c r="F1994" s="11">
        <v>45061.0</v>
      </c>
      <c r="G1994" s="14">
        <v>650.0</v>
      </c>
      <c r="H1994" s="13" t="s">
        <v>14</v>
      </c>
      <c r="I1994" s="13" t="s">
        <v>15</v>
      </c>
    </row>
    <row r="1995" ht="36.75" customHeight="1">
      <c r="A1995" s="10" t="s">
        <v>897</v>
      </c>
      <c r="B1995" s="10">
        <v>3157038.0</v>
      </c>
      <c r="C1995" s="10" t="s">
        <v>1930</v>
      </c>
      <c r="D1995" s="10" t="s">
        <v>874</v>
      </c>
      <c r="E1995" s="10" t="s">
        <v>101</v>
      </c>
      <c r="F1995" s="11">
        <v>45061.0</v>
      </c>
      <c r="G1995" s="14">
        <v>650.0</v>
      </c>
      <c r="H1995" s="13" t="s">
        <v>14</v>
      </c>
      <c r="I1995" s="13" t="s">
        <v>15</v>
      </c>
    </row>
    <row r="1996" ht="36.75" customHeight="1">
      <c r="A1996" s="10" t="s">
        <v>897</v>
      </c>
      <c r="B1996" s="10">
        <v>3153278.0</v>
      </c>
      <c r="C1996" s="10" t="s">
        <v>1932</v>
      </c>
      <c r="D1996" s="10" t="s">
        <v>343</v>
      </c>
      <c r="E1996" s="10" t="s">
        <v>101</v>
      </c>
      <c r="F1996" s="11">
        <v>45048.0</v>
      </c>
      <c r="G1996" s="14">
        <v>1599.0</v>
      </c>
      <c r="H1996" s="13" t="s">
        <v>14</v>
      </c>
      <c r="I1996" s="13" t="s">
        <v>15</v>
      </c>
    </row>
    <row r="1997" ht="36.75" customHeight="1">
      <c r="A1997" s="10" t="s">
        <v>897</v>
      </c>
      <c r="B1997" s="10">
        <v>3153279.0</v>
      </c>
      <c r="C1997" s="10" t="s">
        <v>1932</v>
      </c>
      <c r="D1997" s="10" t="s">
        <v>343</v>
      </c>
      <c r="E1997" s="10" t="s">
        <v>101</v>
      </c>
      <c r="F1997" s="11">
        <v>45048.0</v>
      </c>
      <c r="G1997" s="14">
        <v>1599.0</v>
      </c>
      <c r="H1997" s="13" t="s">
        <v>14</v>
      </c>
      <c r="I1997" s="13" t="s">
        <v>15</v>
      </c>
    </row>
    <row r="1998" ht="36.75" customHeight="1">
      <c r="A1998" s="10" t="s">
        <v>897</v>
      </c>
      <c r="B1998" s="10">
        <v>3153280.0</v>
      </c>
      <c r="C1998" s="10" t="s">
        <v>1932</v>
      </c>
      <c r="D1998" s="10" t="s">
        <v>343</v>
      </c>
      <c r="E1998" s="10" t="s">
        <v>101</v>
      </c>
      <c r="F1998" s="11">
        <v>45048.0</v>
      </c>
      <c r="G1998" s="14">
        <v>1599.0</v>
      </c>
      <c r="H1998" s="13" t="s">
        <v>14</v>
      </c>
      <c r="I1998" s="13" t="s">
        <v>15</v>
      </c>
    </row>
    <row r="1999" ht="36.75" customHeight="1">
      <c r="A1999" s="10" t="s">
        <v>897</v>
      </c>
      <c r="B1999" s="10">
        <v>3157167.0</v>
      </c>
      <c r="C1999" s="10" t="s">
        <v>1932</v>
      </c>
      <c r="D1999" s="10" t="s">
        <v>343</v>
      </c>
      <c r="E1999" s="10" t="s">
        <v>101</v>
      </c>
      <c r="F1999" s="11">
        <v>45061.0</v>
      </c>
      <c r="G1999" s="14">
        <v>1540.0</v>
      </c>
      <c r="H1999" s="13" t="s">
        <v>14</v>
      </c>
      <c r="I1999" s="13" t="s">
        <v>15</v>
      </c>
    </row>
    <row r="2000" ht="36.75" customHeight="1">
      <c r="A2000" s="10" t="s">
        <v>897</v>
      </c>
      <c r="B2000" s="10">
        <v>3157168.0</v>
      </c>
      <c r="C2000" s="10" t="s">
        <v>1932</v>
      </c>
      <c r="D2000" s="10" t="s">
        <v>343</v>
      </c>
      <c r="E2000" s="10" t="s">
        <v>101</v>
      </c>
      <c r="F2000" s="11">
        <v>45061.0</v>
      </c>
      <c r="G2000" s="14">
        <v>1540.0</v>
      </c>
      <c r="H2000" s="13" t="s">
        <v>14</v>
      </c>
      <c r="I2000" s="13" t="s">
        <v>15</v>
      </c>
    </row>
    <row r="2001" ht="36.75" customHeight="1">
      <c r="A2001" s="10" t="s">
        <v>897</v>
      </c>
      <c r="B2001" s="10">
        <v>3157169.0</v>
      </c>
      <c r="C2001" s="10" t="s">
        <v>1932</v>
      </c>
      <c r="D2001" s="10" t="s">
        <v>343</v>
      </c>
      <c r="E2001" s="10" t="s">
        <v>101</v>
      </c>
      <c r="F2001" s="11">
        <v>45061.0</v>
      </c>
      <c r="G2001" s="14">
        <v>1540.0</v>
      </c>
      <c r="H2001" s="13" t="s">
        <v>14</v>
      </c>
      <c r="I2001" s="13" t="s">
        <v>15</v>
      </c>
    </row>
    <row r="2002" ht="36.75" customHeight="1">
      <c r="A2002" s="10" t="s">
        <v>897</v>
      </c>
      <c r="B2002" s="10">
        <v>3157170.0</v>
      </c>
      <c r="C2002" s="10" t="s">
        <v>1932</v>
      </c>
      <c r="D2002" s="10" t="s">
        <v>343</v>
      </c>
      <c r="E2002" s="10" t="s">
        <v>101</v>
      </c>
      <c r="F2002" s="11">
        <v>45061.0</v>
      </c>
      <c r="G2002" s="14">
        <v>1540.0</v>
      </c>
      <c r="H2002" s="13" t="s">
        <v>14</v>
      </c>
      <c r="I2002" s="13" t="s">
        <v>15</v>
      </c>
    </row>
    <row r="2003" ht="36.75" customHeight="1">
      <c r="A2003" s="10" t="s">
        <v>897</v>
      </c>
      <c r="B2003" s="10">
        <v>3157171.0</v>
      </c>
      <c r="C2003" s="10" t="s">
        <v>1932</v>
      </c>
      <c r="D2003" s="10" t="s">
        <v>343</v>
      </c>
      <c r="E2003" s="10" t="s">
        <v>101</v>
      </c>
      <c r="F2003" s="11">
        <v>45061.0</v>
      </c>
      <c r="G2003" s="14">
        <v>1540.0</v>
      </c>
      <c r="H2003" s="13" t="s">
        <v>14</v>
      </c>
      <c r="I2003" s="13" t="s">
        <v>15</v>
      </c>
    </row>
    <row r="2004" ht="36.75" customHeight="1">
      <c r="A2004" s="10" t="s">
        <v>897</v>
      </c>
      <c r="B2004" s="10">
        <v>3175212.0</v>
      </c>
      <c r="C2004" s="10" t="s">
        <v>1933</v>
      </c>
      <c r="D2004" s="10" t="s">
        <v>366</v>
      </c>
      <c r="E2004" s="10" t="s">
        <v>101</v>
      </c>
      <c r="F2004" s="11">
        <v>45098.0</v>
      </c>
      <c r="G2004" s="14">
        <v>489.0</v>
      </c>
      <c r="H2004" s="13" t="s">
        <v>14</v>
      </c>
      <c r="I2004" s="13" t="s">
        <v>15</v>
      </c>
    </row>
    <row r="2005" ht="36.75" customHeight="1">
      <c r="A2005" s="10" t="s">
        <v>897</v>
      </c>
      <c r="B2005" s="10">
        <v>3175213.0</v>
      </c>
      <c r="C2005" s="10" t="s">
        <v>1933</v>
      </c>
      <c r="D2005" s="10" t="s">
        <v>366</v>
      </c>
      <c r="E2005" s="10" t="s">
        <v>101</v>
      </c>
      <c r="F2005" s="11">
        <v>45098.0</v>
      </c>
      <c r="G2005" s="14">
        <v>489.0</v>
      </c>
      <c r="H2005" s="13" t="s">
        <v>14</v>
      </c>
      <c r="I2005" s="13" t="s">
        <v>15</v>
      </c>
    </row>
    <row r="2006" ht="36.75" customHeight="1">
      <c r="A2006" s="10" t="s">
        <v>897</v>
      </c>
      <c r="B2006" s="10">
        <v>3175214.0</v>
      </c>
      <c r="C2006" s="10" t="s">
        <v>1933</v>
      </c>
      <c r="D2006" s="10" t="s">
        <v>366</v>
      </c>
      <c r="E2006" s="10" t="s">
        <v>101</v>
      </c>
      <c r="F2006" s="11">
        <v>45098.0</v>
      </c>
      <c r="G2006" s="14">
        <v>489.0</v>
      </c>
      <c r="H2006" s="13" t="s">
        <v>14</v>
      </c>
      <c r="I2006" s="13" t="s">
        <v>15</v>
      </c>
    </row>
    <row r="2007" ht="36.75" customHeight="1">
      <c r="A2007" s="10" t="s">
        <v>897</v>
      </c>
      <c r="B2007" s="10">
        <v>3175215.0</v>
      </c>
      <c r="C2007" s="10" t="s">
        <v>1933</v>
      </c>
      <c r="D2007" s="10" t="s">
        <v>366</v>
      </c>
      <c r="E2007" s="10" t="s">
        <v>101</v>
      </c>
      <c r="F2007" s="11">
        <v>45098.0</v>
      </c>
      <c r="G2007" s="14">
        <v>489.0</v>
      </c>
      <c r="H2007" s="13" t="s">
        <v>14</v>
      </c>
      <c r="I2007" s="13" t="s">
        <v>15</v>
      </c>
    </row>
    <row r="2008" ht="36.75" customHeight="1">
      <c r="A2008" s="10" t="s">
        <v>897</v>
      </c>
      <c r="B2008" s="10">
        <v>3175216.0</v>
      </c>
      <c r="C2008" s="10" t="s">
        <v>1933</v>
      </c>
      <c r="D2008" s="10" t="s">
        <v>366</v>
      </c>
      <c r="E2008" s="10" t="s">
        <v>101</v>
      </c>
      <c r="F2008" s="11">
        <v>45098.0</v>
      </c>
      <c r="G2008" s="14">
        <v>489.0</v>
      </c>
      <c r="H2008" s="13" t="s">
        <v>14</v>
      </c>
      <c r="I2008" s="13" t="s">
        <v>15</v>
      </c>
    </row>
    <row r="2009" ht="36.75" customHeight="1">
      <c r="A2009" s="10" t="s">
        <v>897</v>
      </c>
      <c r="B2009" s="10">
        <v>3175217.0</v>
      </c>
      <c r="C2009" s="10" t="s">
        <v>1933</v>
      </c>
      <c r="D2009" s="10" t="s">
        <v>366</v>
      </c>
      <c r="E2009" s="10" t="s">
        <v>101</v>
      </c>
      <c r="F2009" s="11">
        <v>45098.0</v>
      </c>
      <c r="G2009" s="14">
        <v>489.0</v>
      </c>
      <c r="H2009" s="13" t="s">
        <v>14</v>
      </c>
      <c r="I2009" s="13" t="s">
        <v>15</v>
      </c>
    </row>
    <row r="2010" ht="36.75" customHeight="1">
      <c r="A2010" s="10" t="s">
        <v>897</v>
      </c>
      <c r="B2010" s="10">
        <v>3175218.0</v>
      </c>
      <c r="C2010" s="10" t="s">
        <v>1933</v>
      </c>
      <c r="D2010" s="10" t="s">
        <v>366</v>
      </c>
      <c r="E2010" s="10" t="s">
        <v>101</v>
      </c>
      <c r="F2010" s="11">
        <v>45098.0</v>
      </c>
      <c r="G2010" s="14">
        <v>489.0</v>
      </c>
      <c r="H2010" s="13" t="s">
        <v>14</v>
      </c>
      <c r="I2010" s="13" t="s">
        <v>15</v>
      </c>
    </row>
    <row r="2011" ht="36.75" customHeight="1">
      <c r="A2011" s="10" t="s">
        <v>897</v>
      </c>
      <c r="B2011" s="10">
        <v>3175219.0</v>
      </c>
      <c r="C2011" s="10" t="s">
        <v>1933</v>
      </c>
      <c r="D2011" s="10" t="s">
        <v>366</v>
      </c>
      <c r="E2011" s="10" t="s">
        <v>101</v>
      </c>
      <c r="F2011" s="11">
        <v>45098.0</v>
      </c>
      <c r="G2011" s="14">
        <v>489.0</v>
      </c>
      <c r="H2011" s="13" t="s">
        <v>14</v>
      </c>
      <c r="I2011" s="13" t="s">
        <v>15</v>
      </c>
    </row>
    <row r="2012" ht="36.75" customHeight="1">
      <c r="A2012" s="10" t="s">
        <v>897</v>
      </c>
      <c r="B2012" s="10">
        <v>3175220.0</v>
      </c>
      <c r="C2012" s="10" t="s">
        <v>1933</v>
      </c>
      <c r="D2012" s="10" t="s">
        <v>366</v>
      </c>
      <c r="E2012" s="10" t="s">
        <v>101</v>
      </c>
      <c r="F2012" s="11">
        <v>45098.0</v>
      </c>
      <c r="G2012" s="14">
        <v>489.0</v>
      </c>
      <c r="H2012" s="13" t="s">
        <v>14</v>
      </c>
      <c r="I2012" s="13" t="s">
        <v>15</v>
      </c>
    </row>
    <row r="2013" ht="36.75" customHeight="1">
      <c r="A2013" s="10" t="s">
        <v>897</v>
      </c>
      <c r="B2013" s="10">
        <v>3175211.0</v>
      </c>
      <c r="C2013" s="10" t="s">
        <v>1934</v>
      </c>
      <c r="D2013" s="10" t="s">
        <v>78</v>
      </c>
      <c r="E2013" s="10" t="s">
        <v>101</v>
      </c>
      <c r="F2013" s="11">
        <v>45098.0</v>
      </c>
      <c r="G2013" s="14">
        <v>425.0</v>
      </c>
      <c r="H2013" s="13" t="s">
        <v>14</v>
      </c>
      <c r="I2013" s="13" t="s">
        <v>15</v>
      </c>
    </row>
    <row r="2014" ht="36.75" customHeight="1">
      <c r="A2014" s="10" t="s">
        <v>897</v>
      </c>
      <c r="B2014" s="10">
        <v>3173476.0</v>
      </c>
      <c r="C2014" s="10" t="s">
        <v>1935</v>
      </c>
      <c r="D2014" s="10" t="s">
        <v>354</v>
      </c>
      <c r="E2014" s="10" t="s">
        <v>101</v>
      </c>
      <c r="F2014" s="11">
        <v>45091.0</v>
      </c>
      <c r="G2014" s="14">
        <v>800.0</v>
      </c>
      <c r="H2014" s="13" t="s">
        <v>14</v>
      </c>
      <c r="I2014" s="13" t="s">
        <v>15</v>
      </c>
    </row>
    <row r="2015" ht="36.75" customHeight="1">
      <c r="A2015" s="10" t="s">
        <v>897</v>
      </c>
      <c r="B2015" s="10">
        <v>3175221.0</v>
      </c>
      <c r="C2015" s="10" t="s">
        <v>1932</v>
      </c>
      <c r="D2015" s="10" t="s">
        <v>968</v>
      </c>
      <c r="E2015" s="10" t="s">
        <v>101</v>
      </c>
      <c r="F2015" s="11">
        <v>45090.0</v>
      </c>
      <c r="G2015" s="14">
        <v>1525.0</v>
      </c>
      <c r="H2015" s="13" t="s">
        <v>14</v>
      </c>
      <c r="I2015" s="13" t="s">
        <v>15</v>
      </c>
    </row>
    <row r="2016" ht="36.75" customHeight="1">
      <c r="A2016" s="10" t="s">
        <v>897</v>
      </c>
      <c r="B2016" s="10">
        <v>3175222.0</v>
      </c>
      <c r="C2016" s="10" t="s">
        <v>1932</v>
      </c>
      <c r="D2016" s="10" t="s">
        <v>968</v>
      </c>
      <c r="E2016" s="10" t="s">
        <v>101</v>
      </c>
      <c r="F2016" s="11">
        <v>45090.0</v>
      </c>
      <c r="G2016" s="14">
        <v>1525.0</v>
      </c>
      <c r="H2016" s="13" t="s">
        <v>14</v>
      </c>
      <c r="I2016" s="13" t="s">
        <v>15</v>
      </c>
    </row>
    <row r="2017" ht="36.75" customHeight="1">
      <c r="A2017" s="10" t="s">
        <v>897</v>
      </c>
      <c r="B2017" s="10">
        <v>3175223.0</v>
      </c>
      <c r="C2017" s="10" t="s">
        <v>1932</v>
      </c>
      <c r="D2017" s="10" t="s">
        <v>968</v>
      </c>
      <c r="E2017" s="10" t="s">
        <v>101</v>
      </c>
      <c r="F2017" s="11">
        <v>45090.0</v>
      </c>
      <c r="G2017" s="14">
        <v>1525.0</v>
      </c>
      <c r="H2017" s="13" t="s">
        <v>14</v>
      </c>
      <c r="I2017" s="13" t="s">
        <v>15</v>
      </c>
    </row>
    <row r="2018" ht="36.75" customHeight="1">
      <c r="A2018" s="10" t="s">
        <v>897</v>
      </c>
      <c r="B2018" s="10">
        <v>3175224.0</v>
      </c>
      <c r="C2018" s="10" t="s">
        <v>1932</v>
      </c>
      <c r="D2018" s="10" t="s">
        <v>968</v>
      </c>
      <c r="E2018" s="10" t="s">
        <v>101</v>
      </c>
      <c r="F2018" s="11">
        <v>45090.0</v>
      </c>
      <c r="G2018" s="14">
        <v>1525.0</v>
      </c>
      <c r="H2018" s="13" t="s">
        <v>14</v>
      </c>
      <c r="I2018" s="13" t="s">
        <v>15</v>
      </c>
    </row>
    <row r="2019" ht="36.75" customHeight="1">
      <c r="A2019" s="10" t="s">
        <v>897</v>
      </c>
      <c r="B2019" s="10">
        <v>3175225.0</v>
      </c>
      <c r="C2019" s="10" t="s">
        <v>1932</v>
      </c>
      <c r="D2019" s="10" t="s">
        <v>968</v>
      </c>
      <c r="E2019" s="10" t="s">
        <v>101</v>
      </c>
      <c r="F2019" s="11">
        <v>45090.0</v>
      </c>
      <c r="G2019" s="14">
        <v>1525.0</v>
      </c>
      <c r="H2019" s="13" t="s">
        <v>14</v>
      </c>
      <c r="I2019" s="13" t="s">
        <v>15</v>
      </c>
    </row>
    <row r="2020" ht="36.75" customHeight="1">
      <c r="A2020" s="10" t="s">
        <v>897</v>
      </c>
      <c r="B2020" s="10">
        <v>3175155.0</v>
      </c>
      <c r="C2020" s="10" t="s">
        <v>1908</v>
      </c>
      <c r="D2020" s="10" t="s">
        <v>968</v>
      </c>
      <c r="E2020" s="10" t="s">
        <v>101</v>
      </c>
      <c r="F2020" s="11">
        <v>45092.0</v>
      </c>
      <c r="G2020" s="14">
        <v>2600.0</v>
      </c>
      <c r="H2020" s="13" t="s">
        <v>14</v>
      </c>
      <c r="I2020" s="13" t="s">
        <v>15</v>
      </c>
    </row>
    <row r="2021" ht="36.75" customHeight="1">
      <c r="A2021" s="10" t="s">
        <v>897</v>
      </c>
      <c r="B2021" s="10">
        <v>3175156.0</v>
      </c>
      <c r="C2021" s="10" t="s">
        <v>1908</v>
      </c>
      <c r="D2021" s="10" t="s">
        <v>968</v>
      </c>
      <c r="E2021" s="10" t="s">
        <v>101</v>
      </c>
      <c r="F2021" s="11">
        <v>45092.0</v>
      </c>
      <c r="G2021" s="14">
        <v>2600.0</v>
      </c>
      <c r="H2021" s="13" t="s">
        <v>14</v>
      </c>
      <c r="I2021" s="13" t="s">
        <v>15</v>
      </c>
    </row>
    <row r="2022" ht="36.75" customHeight="1">
      <c r="A2022" s="10" t="s">
        <v>897</v>
      </c>
      <c r="B2022" s="10">
        <v>3175157.0</v>
      </c>
      <c r="C2022" s="10" t="s">
        <v>1936</v>
      </c>
      <c r="D2022" s="10" t="s">
        <v>888</v>
      </c>
      <c r="E2022" s="10" t="s">
        <v>101</v>
      </c>
      <c r="F2022" s="11">
        <v>45092.0</v>
      </c>
      <c r="G2022" s="14">
        <v>377.71</v>
      </c>
      <c r="H2022" s="13" t="s">
        <v>14</v>
      </c>
      <c r="I2022" s="13" t="s">
        <v>15</v>
      </c>
    </row>
    <row r="2023" ht="36.75" customHeight="1">
      <c r="A2023" s="10" t="s">
        <v>897</v>
      </c>
      <c r="B2023" s="10">
        <v>3175158.0</v>
      </c>
      <c r="C2023" s="10" t="s">
        <v>1936</v>
      </c>
      <c r="D2023" s="10" t="s">
        <v>888</v>
      </c>
      <c r="E2023" s="10" t="s">
        <v>101</v>
      </c>
      <c r="F2023" s="11">
        <v>45092.0</v>
      </c>
      <c r="G2023" s="14">
        <v>377.71</v>
      </c>
      <c r="H2023" s="13" t="s">
        <v>14</v>
      </c>
      <c r="I2023" s="13" t="s">
        <v>15</v>
      </c>
    </row>
    <row r="2024" ht="36.75" customHeight="1">
      <c r="A2024" s="10" t="s">
        <v>897</v>
      </c>
      <c r="B2024" s="10">
        <v>3175159.0</v>
      </c>
      <c r="C2024" s="10" t="s">
        <v>1936</v>
      </c>
      <c r="D2024" s="10" t="s">
        <v>888</v>
      </c>
      <c r="E2024" s="10" t="s">
        <v>101</v>
      </c>
      <c r="F2024" s="11">
        <v>45092.0</v>
      </c>
      <c r="G2024" s="14">
        <v>377.71</v>
      </c>
      <c r="H2024" s="13" t="s">
        <v>14</v>
      </c>
      <c r="I2024" s="13" t="s">
        <v>15</v>
      </c>
    </row>
    <row r="2025" ht="36.75" customHeight="1">
      <c r="A2025" s="10" t="s">
        <v>897</v>
      </c>
      <c r="B2025" s="10">
        <v>3175160.0</v>
      </c>
      <c r="C2025" s="10" t="s">
        <v>1936</v>
      </c>
      <c r="D2025" s="10" t="s">
        <v>514</v>
      </c>
      <c r="E2025" s="10" t="s">
        <v>101</v>
      </c>
      <c r="F2025" s="11">
        <v>45092.0</v>
      </c>
      <c r="G2025" s="14">
        <v>377.71</v>
      </c>
      <c r="H2025" s="13" t="s">
        <v>14</v>
      </c>
      <c r="I2025" s="13" t="s">
        <v>15</v>
      </c>
    </row>
    <row r="2026" ht="36.75" customHeight="1">
      <c r="A2026" s="10" t="s">
        <v>897</v>
      </c>
      <c r="B2026" s="10">
        <v>3175161.0</v>
      </c>
      <c r="C2026" s="10" t="s">
        <v>1936</v>
      </c>
      <c r="D2026" s="10" t="s">
        <v>514</v>
      </c>
      <c r="E2026" s="10" t="s">
        <v>101</v>
      </c>
      <c r="F2026" s="11">
        <v>45092.0</v>
      </c>
      <c r="G2026" s="14">
        <v>377.71</v>
      </c>
      <c r="H2026" s="13" t="s">
        <v>14</v>
      </c>
      <c r="I2026" s="13" t="s">
        <v>15</v>
      </c>
    </row>
    <row r="2027" ht="36.75" customHeight="1">
      <c r="A2027" s="10" t="s">
        <v>897</v>
      </c>
      <c r="B2027" s="10">
        <v>3175162.0</v>
      </c>
      <c r="C2027" s="10" t="s">
        <v>1936</v>
      </c>
      <c r="D2027" s="10" t="s">
        <v>1937</v>
      </c>
      <c r="E2027" s="10" t="s">
        <v>101</v>
      </c>
      <c r="F2027" s="11">
        <v>45092.0</v>
      </c>
      <c r="G2027" s="14">
        <v>377.71</v>
      </c>
      <c r="H2027" s="13" t="s">
        <v>14</v>
      </c>
      <c r="I2027" s="13" t="s">
        <v>15</v>
      </c>
    </row>
    <row r="2028" ht="36.75" customHeight="1">
      <c r="A2028" s="10" t="s">
        <v>897</v>
      </c>
      <c r="B2028" s="10">
        <v>3175163.0</v>
      </c>
      <c r="C2028" s="10" t="s">
        <v>1936</v>
      </c>
      <c r="D2028" s="10" t="s">
        <v>1937</v>
      </c>
      <c r="E2028" s="10" t="s">
        <v>101</v>
      </c>
      <c r="F2028" s="11">
        <v>45092.0</v>
      </c>
      <c r="G2028" s="14">
        <v>377.71</v>
      </c>
      <c r="H2028" s="13" t="s">
        <v>14</v>
      </c>
      <c r="I2028" s="13" t="s">
        <v>15</v>
      </c>
    </row>
    <row r="2029" ht="36.75" customHeight="1">
      <c r="A2029" s="10" t="s">
        <v>897</v>
      </c>
      <c r="B2029" s="10">
        <v>3175164.0</v>
      </c>
      <c r="C2029" s="10" t="s">
        <v>1936</v>
      </c>
      <c r="D2029" s="10" t="s">
        <v>942</v>
      </c>
      <c r="E2029" s="10" t="s">
        <v>101</v>
      </c>
      <c r="F2029" s="11">
        <v>45092.0</v>
      </c>
      <c r="G2029" s="14">
        <v>377.71</v>
      </c>
      <c r="H2029" s="13" t="s">
        <v>14</v>
      </c>
      <c r="I2029" s="13" t="s">
        <v>15</v>
      </c>
    </row>
    <row r="2030" ht="36.75" customHeight="1">
      <c r="A2030" s="10" t="s">
        <v>897</v>
      </c>
      <c r="B2030" s="10">
        <v>3175165.0</v>
      </c>
      <c r="C2030" s="10" t="s">
        <v>1936</v>
      </c>
      <c r="D2030" s="10" t="s">
        <v>1938</v>
      </c>
      <c r="E2030" s="10" t="s">
        <v>101</v>
      </c>
      <c r="F2030" s="11">
        <v>45092.0</v>
      </c>
      <c r="G2030" s="14">
        <v>377.71</v>
      </c>
      <c r="H2030" s="13" t="s">
        <v>14</v>
      </c>
      <c r="I2030" s="13" t="s">
        <v>15</v>
      </c>
    </row>
    <row r="2031" ht="36.75" customHeight="1">
      <c r="A2031" s="10" t="s">
        <v>897</v>
      </c>
      <c r="B2031" s="10">
        <v>3175166.0</v>
      </c>
      <c r="C2031" s="10" t="s">
        <v>1936</v>
      </c>
      <c r="D2031" s="10" t="s">
        <v>444</v>
      </c>
      <c r="E2031" s="10" t="s">
        <v>101</v>
      </c>
      <c r="F2031" s="11">
        <v>45092.0</v>
      </c>
      <c r="G2031" s="14">
        <v>377.71</v>
      </c>
      <c r="H2031" s="13" t="s">
        <v>14</v>
      </c>
      <c r="I2031" s="13" t="s">
        <v>15</v>
      </c>
    </row>
    <row r="2032" ht="36.75" customHeight="1">
      <c r="A2032" s="10" t="s">
        <v>897</v>
      </c>
      <c r="B2032" s="10">
        <v>3175167.0</v>
      </c>
      <c r="C2032" s="10" t="s">
        <v>1936</v>
      </c>
      <c r="D2032" s="10" t="s">
        <v>444</v>
      </c>
      <c r="E2032" s="10" t="s">
        <v>101</v>
      </c>
      <c r="F2032" s="11">
        <v>45092.0</v>
      </c>
      <c r="G2032" s="14">
        <v>377.71</v>
      </c>
      <c r="H2032" s="13" t="s">
        <v>14</v>
      </c>
      <c r="I2032" s="13" t="s">
        <v>15</v>
      </c>
    </row>
    <row r="2033" ht="36.75" customHeight="1">
      <c r="A2033" s="10" t="s">
        <v>897</v>
      </c>
      <c r="B2033" s="10">
        <v>3175168.0</v>
      </c>
      <c r="C2033" s="10" t="s">
        <v>1936</v>
      </c>
      <c r="D2033" s="10" t="s">
        <v>444</v>
      </c>
      <c r="E2033" s="10" t="s">
        <v>101</v>
      </c>
      <c r="F2033" s="11">
        <v>45092.0</v>
      </c>
      <c r="G2033" s="14">
        <v>377.71</v>
      </c>
      <c r="H2033" s="13" t="s">
        <v>14</v>
      </c>
      <c r="I2033" s="13" t="s">
        <v>15</v>
      </c>
    </row>
    <row r="2034" ht="36.75" customHeight="1">
      <c r="A2034" s="10" t="s">
        <v>897</v>
      </c>
      <c r="B2034" s="10">
        <v>3173484.0</v>
      </c>
      <c r="C2034" s="10" t="s">
        <v>1939</v>
      </c>
      <c r="D2034" s="10" t="s">
        <v>968</v>
      </c>
      <c r="E2034" s="10" t="s">
        <v>101</v>
      </c>
      <c r="F2034" s="11">
        <v>45079.0</v>
      </c>
      <c r="G2034" s="14">
        <v>489.0</v>
      </c>
      <c r="H2034" s="13" t="s">
        <v>14</v>
      </c>
      <c r="I2034" s="13" t="s">
        <v>15</v>
      </c>
    </row>
    <row r="2035" ht="36.75" customHeight="1">
      <c r="A2035" s="10" t="s">
        <v>897</v>
      </c>
      <c r="B2035" s="10">
        <v>3173485.0</v>
      </c>
      <c r="C2035" s="10" t="s">
        <v>1940</v>
      </c>
      <c r="D2035" s="10" t="s">
        <v>968</v>
      </c>
      <c r="E2035" s="10" t="s">
        <v>101</v>
      </c>
      <c r="F2035" s="11">
        <v>45079.0</v>
      </c>
      <c r="G2035" s="14">
        <v>425.0</v>
      </c>
      <c r="H2035" s="13" t="s">
        <v>14</v>
      </c>
      <c r="I2035" s="13" t="s">
        <v>15</v>
      </c>
    </row>
    <row r="2036" ht="36.75" customHeight="1">
      <c r="A2036" s="10" t="s">
        <v>897</v>
      </c>
      <c r="B2036" s="10">
        <v>3173486.0</v>
      </c>
      <c r="C2036" s="10" t="s">
        <v>1940</v>
      </c>
      <c r="D2036" s="10" t="s">
        <v>968</v>
      </c>
      <c r="E2036" s="10" t="s">
        <v>101</v>
      </c>
      <c r="F2036" s="11">
        <v>45079.0</v>
      </c>
      <c r="G2036" s="14">
        <v>425.0</v>
      </c>
      <c r="H2036" s="13" t="s">
        <v>14</v>
      </c>
      <c r="I2036" s="13" t="s">
        <v>15</v>
      </c>
    </row>
    <row r="2037" ht="36.75" customHeight="1">
      <c r="A2037" s="10" t="s">
        <v>897</v>
      </c>
      <c r="B2037" s="10">
        <v>3173487.0</v>
      </c>
      <c r="C2037" s="10" t="s">
        <v>1940</v>
      </c>
      <c r="D2037" s="10" t="s">
        <v>968</v>
      </c>
      <c r="E2037" s="10" t="s">
        <v>101</v>
      </c>
      <c r="F2037" s="11">
        <v>45079.0</v>
      </c>
      <c r="G2037" s="14">
        <v>425.0</v>
      </c>
      <c r="H2037" s="13" t="s">
        <v>14</v>
      </c>
      <c r="I2037" s="13" t="s">
        <v>15</v>
      </c>
    </row>
    <row r="2038" ht="36.75" customHeight="1">
      <c r="A2038" s="10" t="s">
        <v>897</v>
      </c>
      <c r="B2038" s="10">
        <v>3173488.0</v>
      </c>
      <c r="C2038" s="10" t="s">
        <v>1940</v>
      </c>
      <c r="D2038" s="10" t="s">
        <v>968</v>
      </c>
      <c r="E2038" s="10" t="s">
        <v>101</v>
      </c>
      <c r="F2038" s="11">
        <v>45079.0</v>
      </c>
      <c r="G2038" s="14">
        <v>425.0</v>
      </c>
      <c r="H2038" s="13" t="s">
        <v>14</v>
      </c>
      <c r="I2038" s="13" t="s">
        <v>15</v>
      </c>
    </row>
    <row r="2039" ht="36.75" customHeight="1">
      <c r="A2039" s="10" t="s">
        <v>897</v>
      </c>
      <c r="B2039" s="10">
        <v>3175226.0</v>
      </c>
      <c r="C2039" s="10" t="s">
        <v>1941</v>
      </c>
      <c r="D2039" s="10" t="s">
        <v>105</v>
      </c>
      <c r="E2039" s="10" t="s">
        <v>101</v>
      </c>
      <c r="F2039" s="18">
        <v>45079.0</v>
      </c>
      <c r="G2039" s="14">
        <v>250.0</v>
      </c>
      <c r="H2039" s="13" t="s">
        <v>14</v>
      </c>
      <c r="I2039" s="13" t="s">
        <v>15</v>
      </c>
    </row>
    <row r="2040" ht="36.75" customHeight="1">
      <c r="A2040" s="10" t="s">
        <v>897</v>
      </c>
      <c r="B2040" s="10">
        <v>3175227.0</v>
      </c>
      <c r="C2040" s="10" t="s">
        <v>1941</v>
      </c>
      <c r="D2040" s="10" t="s">
        <v>105</v>
      </c>
      <c r="E2040" s="10" t="s">
        <v>101</v>
      </c>
      <c r="F2040" s="18">
        <v>45079.0</v>
      </c>
      <c r="G2040" s="14">
        <v>250.0</v>
      </c>
      <c r="H2040" s="13" t="s">
        <v>14</v>
      </c>
      <c r="I2040" s="13" t="s">
        <v>15</v>
      </c>
    </row>
    <row r="2041" ht="36.75" customHeight="1">
      <c r="A2041" s="10" t="s">
        <v>897</v>
      </c>
      <c r="B2041" s="10">
        <v>3175228.0</v>
      </c>
      <c r="C2041" s="10" t="s">
        <v>1941</v>
      </c>
      <c r="D2041" s="10" t="s">
        <v>105</v>
      </c>
      <c r="E2041" s="10" t="s">
        <v>101</v>
      </c>
      <c r="F2041" s="18">
        <v>45079.0</v>
      </c>
      <c r="G2041" s="14">
        <v>250.0</v>
      </c>
      <c r="H2041" s="13" t="s">
        <v>14</v>
      </c>
      <c r="I2041" s="13" t="s">
        <v>15</v>
      </c>
    </row>
    <row r="2042" ht="36.75" customHeight="1">
      <c r="A2042" s="10" t="s">
        <v>897</v>
      </c>
      <c r="B2042" s="10">
        <v>3175229.0</v>
      </c>
      <c r="C2042" s="10" t="s">
        <v>1941</v>
      </c>
      <c r="D2042" s="10" t="s">
        <v>105</v>
      </c>
      <c r="E2042" s="10" t="s">
        <v>101</v>
      </c>
      <c r="F2042" s="18">
        <v>45079.0</v>
      </c>
      <c r="G2042" s="14">
        <v>250.0</v>
      </c>
      <c r="H2042" s="13" t="s">
        <v>14</v>
      </c>
      <c r="I2042" s="13" t="s">
        <v>15</v>
      </c>
    </row>
    <row r="2043" ht="36.75" customHeight="1">
      <c r="A2043" s="10" t="s">
        <v>897</v>
      </c>
      <c r="B2043" s="10">
        <v>3175230.0</v>
      </c>
      <c r="C2043" s="10" t="s">
        <v>1941</v>
      </c>
      <c r="D2043" s="10" t="s">
        <v>105</v>
      </c>
      <c r="E2043" s="10" t="s">
        <v>101</v>
      </c>
      <c r="F2043" s="18">
        <v>45079.0</v>
      </c>
      <c r="G2043" s="14">
        <v>250.0</v>
      </c>
      <c r="H2043" s="13" t="s">
        <v>14</v>
      </c>
      <c r="I2043" s="13" t="s">
        <v>15</v>
      </c>
    </row>
    <row r="2044" ht="36.75" customHeight="1">
      <c r="A2044" s="10" t="s">
        <v>897</v>
      </c>
      <c r="B2044" s="10">
        <v>3175231.0</v>
      </c>
      <c r="C2044" s="10" t="s">
        <v>1941</v>
      </c>
      <c r="D2044" s="10" t="s">
        <v>105</v>
      </c>
      <c r="E2044" s="10" t="s">
        <v>101</v>
      </c>
      <c r="F2044" s="18">
        <v>45079.0</v>
      </c>
      <c r="G2044" s="14">
        <v>250.0</v>
      </c>
      <c r="H2044" s="13" t="s">
        <v>14</v>
      </c>
      <c r="I2044" s="13" t="s">
        <v>15</v>
      </c>
    </row>
    <row r="2045" ht="36.75" customHeight="1">
      <c r="A2045" s="10" t="s">
        <v>897</v>
      </c>
      <c r="B2045" s="10">
        <v>3175232.0</v>
      </c>
      <c r="C2045" s="10" t="s">
        <v>1941</v>
      </c>
      <c r="D2045" s="10" t="s">
        <v>105</v>
      </c>
      <c r="E2045" s="10" t="s">
        <v>101</v>
      </c>
      <c r="F2045" s="18">
        <v>45079.0</v>
      </c>
      <c r="G2045" s="14">
        <v>250.0</v>
      </c>
      <c r="H2045" s="13" t="s">
        <v>14</v>
      </c>
      <c r="I2045" s="13" t="s">
        <v>15</v>
      </c>
    </row>
    <row r="2046" ht="36.75" customHeight="1">
      <c r="A2046" s="10" t="s">
        <v>897</v>
      </c>
      <c r="B2046" s="10">
        <v>3175233.0</v>
      </c>
      <c r="C2046" s="10" t="s">
        <v>1941</v>
      </c>
      <c r="D2046" s="10" t="s">
        <v>105</v>
      </c>
      <c r="E2046" s="10" t="s">
        <v>101</v>
      </c>
      <c r="F2046" s="18">
        <v>45079.0</v>
      </c>
      <c r="G2046" s="14">
        <v>250.0</v>
      </c>
      <c r="H2046" s="13" t="s">
        <v>14</v>
      </c>
      <c r="I2046" s="13" t="s">
        <v>15</v>
      </c>
    </row>
    <row r="2047" ht="36.75" customHeight="1">
      <c r="A2047" s="10" t="s">
        <v>897</v>
      </c>
      <c r="B2047" s="10">
        <v>3175234.0</v>
      </c>
      <c r="C2047" s="10" t="s">
        <v>1941</v>
      </c>
      <c r="D2047" s="10" t="s">
        <v>105</v>
      </c>
      <c r="E2047" s="10" t="s">
        <v>101</v>
      </c>
      <c r="F2047" s="18">
        <v>45079.0</v>
      </c>
      <c r="G2047" s="14">
        <v>250.0</v>
      </c>
      <c r="H2047" s="13" t="s">
        <v>14</v>
      </c>
      <c r="I2047" s="13" t="s">
        <v>15</v>
      </c>
    </row>
    <row r="2048" ht="36.75" customHeight="1">
      <c r="A2048" s="10" t="s">
        <v>897</v>
      </c>
      <c r="B2048" s="10">
        <v>3175235.0</v>
      </c>
      <c r="C2048" s="10" t="s">
        <v>1941</v>
      </c>
      <c r="D2048" s="10" t="s">
        <v>105</v>
      </c>
      <c r="E2048" s="10" t="s">
        <v>101</v>
      </c>
      <c r="F2048" s="18">
        <v>45079.0</v>
      </c>
      <c r="G2048" s="14">
        <v>250.0</v>
      </c>
      <c r="H2048" s="13" t="s">
        <v>14</v>
      </c>
      <c r="I2048" s="13" t="s">
        <v>15</v>
      </c>
    </row>
    <row r="2049" ht="36.75" customHeight="1">
      <c r="A2049" s="10" t="s">
        <v>897</v>
      </c>
      <c r="B2049" s="10">
        <v>3175236.0</v>
      </c>
      <c r="C2049" s="10" t="s">
        <v>1941</v>
      </c>
      <c r="D2049" s="10" t="s">
        <v>105</v>
      </c>
      <c r="E2049" s="10" t="s">
        <v>101</v>
      </c>
      <c r="F2049" s="18">
        <v>45079.0</v>
      </c>
      <c r="G2049" s="14">
        <v>250.0</v>
      </c>
      <c r="H2049" s="13" t="s">
        <v>14</v>
      </c>
      <c r="I2049" s="13" t="s">
        <v>15</v>
      </c>
    </row>
    <row r="2050" ht="36.75" customHeight="1">
      <c r="A2050" s="10" t="s">
        <v>897</v>
      </c>
      <c r="B2050" s="10">
        <v>3175237.0</v>
      </c>
      <c r="C2050" s="10" t="s">
        <v>1941</v>
      </c>
      <c r="D2050" s="10" t="s">
        <v>105</v>
      </c>
      <c r="E2050" s="10" t="s">
        <v>101</v>
      </c>
      <c r="F2050" s="18">
        <v>45079.0</v>
      </c>
      <c r="G2050" s="14">
        <v>250.0</v>
      </c>
      <c r="H2050" s="13" t="s">
        <v>14</v>
      </c>
      <c r="I2050" s="13" t="s">
        <v>15</v>
      </c>
    </row>
    <row r="2051" ht="36.75" customHeight="1">
      <c r="A2051" s="10" t="s">
        <v>897</v>
      </c>
      <c r="B2051" s="10">
        <v>3175238.0</v>
      </c>
      <c r="C2051" s="10" t="s">
        <v>1941</v>
      </c>
      <c r="D2051" s="10" t="s">
        <v>105</v>
      </c>
      <c r="E2051" s="10" t="s">
        <v>101</v>
      </c>
      <c r="F2051" s="18">
        <v>45079.0</v>
      </c>
      <c r="G2051" s="14">
        <v>250.0</v>
      </c>
      <c r="H2051" s="13" t="s">
        <v>14</v>
      </c>
      <c r="I2051" s="13" t="s">
        <v>15</v>
      </c>
    </row>
    <row r="2052" ht="36.75" customHeight="1">
      <c r="A2052" s="10" t="s">
        <v>897</v>
      </c>
      <c r="B2052" s="10">
        <v>3175239.0</v>
      </c>
      <c r="C2052" s="10" t="s">
        <v>1941</v>
      </c>
      <c r="D2052" s="10" t="s">
        <v>105</v>
      </c>
      <c r="E2052" s="10" t="s">
        <v>101</v>
      </c>
      <c r="F2052" s="18">
        <v>45079.0</v>
      </c>
      <c r="G2052" s="14">
        <v>250.0</v>
      </c>
      <c r="H2052" s="13" t="s">
        <v>14</v>
      </c>
      <c r="I2052" s="13" t="s">
        <v>15</v>
      </c>
    </row>
    <row r="2053" ht="36.75" customHeight="1">
      <c r="A2053" s="10" t="s">
        <v>897</v>
      </c>
      <c r="B2053" s="10">
        <v>3175240.0</v>
      </c>
      <c r="C2053" s="10" t="s">
        <v>1941</v>
      </c>
      <c r="D2053" s="10" t="s">
        <v>105</v>
      </c>
      <c r="E2053" s="10" t="s">
        <v>101</v>
      </c>
      <c r="F2053" s="18">
        <v>45079.0</v>
      </c>
      <c r="G2053" s="14">
        <v>250.0</v>
      </c>
      <c r="H2053" s="13" t="s">
        <v>14</v>
      </c>
      <c r="I2053" s="13" t="s">
        <v>15</v>
      </c>
    </row>
    <row r="2054" ht="36.75" customHeight="1">
      <c r="A2054" s="10" t="s">
        <v>897</v>
      </c>
      <c r="B2054" s="10">
        <v>3175241.0</v>
      </c>
      <c r="C2054" s="10" t="s">
        <v>1941</v>
      </c>
      <c r="D2054" s="10" t="s">
        <v>105</v>
      </c>
      <c r="E2054" s="10" t="s">
        <v>101</v>
      </c>
      <c r="F2054" s="18">
        <v>45079.0</v>
      </c>
      <c r="G2054" s="14">
        <v>250.0</v>
      </c>
      <c r="H2054" s="13" t="s">
        <v>14</v>
      </c>
      <c r="I2054" s="13" t="s">
        <v>15</v>
      </c>
    </row>
    <row r="2055" ht="36.75" customHeight="1">
      <c r="A2055" s="10" t="s">
        <v>897</v>
      </c>
      <c r="B2055" s="10">
        <v>3175242.0</v>
      </c>
      <c r="C2055" s="10" t="s">
        <v>1941</v>
      </c>
      <c r="D2055" s="10" t="s">
        <v>105</v>
      </c>
      <c r="E2055" s="10" t="s">
        <v>101</v>
      </c>
      <c r="F2055" s="18">
        <v>45079.0</v>
      </c>
      <c r="G2055" s="14">
        <v>250.0</v>
      </c>
      <c r="H2055" s="13" t="s">
        <v>14</v>
      </c>
      <c r="I2055" s="13" t="s">
        <v>15</v>
      </c>
    </row>
    <row r="2056" ht="36.75" customHeight="1">
      <c r="A2056" s="10" t="s">
        <v>897</v>
      </c>
      <c r="B2056" s="10">
        <v>3175243.0</v>
      </c>
      <c r="C2056" s="10" t="s">
        <v>1941</v>
      </c>
      <c r="D2056" s="10" t="s">
        <v>105</v>
      </c>
      <c r="E2056" s="10" t="s">
        <v>101</v>
      </c>
      <c r="F2056" s="18">
        <v>45079.0</v>
      </c>
      <c r="G2056" s="14">
        <v>250.0</v>
      </c>
      <c r="H2056" s="13" t="s">
        <v>14</v>
      </c>
      <c r="I2056" s="13" t="s">
        <v>15</v>
      </c>
    </row>
    <row r="2057" ht="36.75" customHeight="1">
      <c r="A2057" s="10" t="s">
        <v>897</v>
      </c>
      <c r="B2057" s="10">
        <v>3175244.0</v>
      </c>
      <c r="C2057" s="10" t="s">
        <v>1941</v>
      </c>
      <c r="D2057" s="10" t="s">
        <v>105</v>
      </c>
      <c r="E2057" s="10" t="s">
        <v>101</v>
      </c>
      <c r="F2057" s="18">
        <v>45079.0</v>
      </c>
      <c r="G2057" s="14">
        <v>250.0</v>
      </c>
      <c r="H2057" s="13" t="s">
        <v>14</v>
      </c>
      <c r="I2057" s="13" t="s">
        <v>15</v>
      </c>
    </row>
    <row r="2058" ht="36.75" customHeight="1">
      <c r="A2058" s="10" t="s">
        <v>897</v>
      </c>
      <c r="B2058" s="10">
        <v>3175245.0</v>
      </c>
      <c r="C2058" s="10" t="s">
        <v>1941</v>
      </c>
      <c r="D2058" s="10" t="s">
        <v>105</v>
      </c>
      <c r="E2058" s="10" t="s">
        <v>101</v>
      </c>
      <c r="F2058" s="18">
        <v>45079.0</v>
      </c>
      <c r="G2058" s="14">
        <v>250.0</v>
      </c>
      <c r="H2058" s="13" t="s">
        <v>14</v>
      </c>
      <c r="I2058" s="13" t="s">
        <v>15</v>
      </c>
    </row>
    <row r="2059" ht="36.75" customHeight="1">
      <c r="A2059" s="10" t="s">
        <v>897</v>
      </c>
      <c r="B2059" s="10">
        <v>3173373.0</v>
      </c>
      <c r="C2059" s="10" t="s">
        <v>1907</v>
      </c>
      <c r="D2059" s="10" t="s">
        <v>366</v>
      </c>
      <c r="E2059" s="10" t="s">
        <v>101</v>
      </c>
      <c r="F2059" s="18">
        <v>45105.0</v>
      </c>
      <c r="G2059" s="14">
        <v>1220.0</v>
      </c>
      <c r="H2059" s="13" t="s">
        <v>14</v>
      </c>
      <c r="I2059" s="13" t="s">
        <v>15</v>
      </c>
    </row>
    <row r="2060" ht="36.75" customHeight="1">
      <c r="A2060" s="10" t="s">
        <v>897</v>
      </c>
      <c r="B2060" s="10">
        <v>3173374.0</v>
      </c>
      <c r="C2060" s="10" t="s">
        <v>1907</v>
      </c>
      <c r="D2060" s="10" t="s">
        <v>366</v>
      </c>
      <c r="E2060" s="10" t="s">
        <v>101</v>
      </c>
      <c r="F2060" s="18">
        <v>45105.0</v>
      </c>
      <c r="G2060" s="14">
        <v>1220.0</v>
      </c>
      <c r="H2060" s="13" t="s">
        <v>14</v>
      </c>
      <c r="I2060" s="13" t="s">
        <v>15</v>
      </c>
    </row>
    <row r="2061" ht="36.75" customHeight="1">
      <c r="A2061" s="10" t="s">
        <v>897</v>
      </c>
      <c r="B2061" s="10">
        <v>3173375.0</v>
      </c>
      <c r="C2061" s="10" t="s">
        <v>1907</v>
      </c>
      <c r="D2061" s="10" t="s">
        <v>366</v>
      </c>
      <c r="E2061" s="10" t="s">
        <v>101</v>
      </c>
      <c r="F2061" s="18">
        <v>45105.0</v>
      </c>
      <c r="G2061" s="14">
        <v>1220.0</v>
      </c>
      <c r="H2061" s="13" t="s">
        <v>14</v>
      </c>
      <c r="I2061" s="13" t="s">
        <v>15</v>
      </c>
    </row>
    <row r="2062" ht="36.75" customHeight="1">
      <c r="A2062" s="10" t="s">
        <v>897</v>
      </c>
      <c r="B2062" s="10">
        <v>3173376.0</v>
      </c>
      <c r="C2062" s="10" t="s">
        <v>1907</v>
      </c>
      <c r="D2062" s="10" t="s">
        <v>366</v>
      </c>
      <c r="E2062" s="10" t="s">
        <v>101</v>
      </c>
      <c r="F2062" s="18">
        <v>45105.0</v>
      </c>
      <c r="G2062" s="14">
        <v>1220.0</v>
      </c>
      <c r="H2062" s="13" t="s">
        <v>14</v>
      </c>
      <c r="I2062" s="13" t="s">
        <v>15</v>
      </c>
    </row>
    <row r="2063" ht="36.75" customHeight="1">
      <c r="A2063" s="10" t="s">
        <v>897</v>
      </c>
      <c r="B2063" s="10">
        <v>3173377.0</v>
      </c>
      <c r="C2063" s="10" t="s">
        <v>1907</v>
      </c>
      <c r="D2063" s="10" t="s">
        <v>366</v>
      </c>
      <c r="E2063" s="10" t="s">
        <v>101</v>
      </c>
      <c r="F2063" s="18">
        <v>45105.0</v>
      </c>
      <c r="G2063" s="14">
        <v>1220.0</v>
      </c>
      <c r="H2063" s="13" t="s">
        <v>14</v>
      </c>
      <c r="I2063" s="13" t="s">
        <v>15</v>
      </c>
    </row>
    <row r="2064" ht="36.75" customHeight="1">
      <c r="A2064" s="10" t="s">
        <v>897</v>
      </c>
      <c r="B2064" s="10">
        <v>3173378.0</v>
      </c>
      <c r="C2064" s="10" t="s">
        <v>1907</v>
      </c>
      <c r="D2064" s="10" t="s">
        <v>366</v>
      </c>
      <c r="E2064" s="10" t="s">
        <v>101</v>
      </c>
      <c r="F2064" s="18">
        <v>45105.0</v>
      </c>
      <c r="G2064" s="14">
        <v>1220.0</v>
      </c>
      <c r="H2064" s="13" t="s">
        <v>14</v>
      </c>
      <c r="I2064" s="13" t="s">
        <v>15</v>
      </c>
    </row>
    <row r="2065" ht="36.75" customHeight="1">
      <c r="A2065" s="10" t="s">
        <v>897</v>
      </c>
      <c r="B2065" s="10">
        <v>3173379.0</v>
      </c>
      <c r="C2065" s="10" t="s">
        <v>1907</v>
      </c>
      <c r="D2065" s="10" t="s">
        <v>366</v>
      </c>
      <c r="E2065" s="10" t="s">
        <v>101</v>
      </c>
      <c r="F2065" s="18">
        <v>45105.0</v>
      </c>
      <c r="G2065" s="14">
        <v>1220.0</v>
      </c>
      <c r="H2065" s="13" t="s">
        <v>14</v>
      </c>
      <c r="I2065" s="13" t="s">
        <v>15</v>
      </c>
    </row>
    <row r="2066" ht="36.75" customHeight="1">
      <c r="A2066" s="10" t="s">
        <v>897</v>
      </c>
      <c r="B2066" s="10">
        <v>3173380.0</v>
      </c>
      <c r="C2066" s="10" t="s">
        <v>1907</v>
      </c>
      <c r="D2066" s="10" t="s">
        <v>366</v>
      </c>
      <c r="E2066" s="10" t="s">
        <v>101</v>
      </c>
      <c r="F2066" s="18">
        <v>45105.0</v>
      </c>
      <c r="G2066" s="14">
        <v>1220.0</v>
      </c>
      <c r="H2066" s="13" t="s">
        <v>14</v>
      </c>
      <c r="I2066" s="13" t="s">
        <v>15</v>
      </c>
    </row>
    <row r="2067" ht="36.75" customHeight="1">
      <c r="A2067" s="10" t="s">
        <v>897</v>
      </c>
      <c r="B2067" s="10">
        <v>3173381.0</v>
      </c>
      <c r="C2067" s="10" t="s">
        <v>1907</v>
      </c>
      <c r="D2067" s="10" t="s">
        <v>366</v>
      </c>
      <c r="E2067" s="10" t="s">
        <v>101</v>
      </c>
      <c r="F2067" s="18">
        <v>45105.0</v>
      </c>
      <c r="G2067" s="14">
        <v>1220.0</v>
      </c>
      <c r="H2067" s="13" t="s">
        <v>14</v>
      </c>
      <c r="I2067" s="13" t="s">
        <v>15</v>
      </c>
    </row>
    <row r="2068" ht="36.75" customHeight="1">
      <c r="A2068" s="10" t="s">
        <v>897</v>
      </c>
      <c r="B2068" s="10">
        <v>3173382.0</v>
      </c>
      <c r="C2068" s="10" t="s">
        <v>1907</v>
      </c>
      <c r="D2068" s="10" t="s">
        <v>366</v>
      </c>
      <c r="E2068" s="10" t="s">
        <v>101</v>
      </c>
      <c r="F2068" s="18">
        <v>45105.0</v>
      </c>
      <c r="G2068" s="14">
        <v>1220.0</v>
      </c>
      <c r="H2068" s="13" t="s">
        <v>14</v>
      </c>
      <c r="I2068" s="13" t="s">
        <v>15</v>
      </c>
    </row>
    <row r="2069" ht="36.75" customHeight="1">
      <c r="A2069" s="10" t="s">
        <v>897</v>
      </c>
      <c r="B2069" s="10">
        <v>3173383.0</v>
      </c>
      <c r="C2069" s="10" t="s">
        <v>1907</v>
      </c>
      <c r="D2069" s="10" t="s">
        <v>366</v>
      </c>
      <c r="E2069" s="10" t="s">
        <v>101</v>
      </c>
      <c r="F2069" s="18">
        <v>45105.0</v>
      </c>
      <c r="G2069" s="14">
        <v>1220.0</v>
      </c>
      <c r="H2069" s="13" t="s">
        <v>14</v>
      </c>
      <c r="I2069" s="13" t="s">
        <v>15</v>
      </c>
    </row>
    <row r="2070" ht="36.75" customHeight="1">
      <c r="A2070" s="10" t="s">
        <v>897</v>
      </c>
      <c r="B2070" s="10">
        <v>3173384.0</v>
      </c>
      <c r="C2070" s="10" t="s">
        <v>1907</v>
      </c>
      <c r="D2070" s="10" t="s">
        <v>366</v>
      </c>
      <c r="E2070" s="10" t="s">
        <v>101</v>
      </c>
      <c r="F2070" s="18">
        <v>45105.0</v>
      </c>
      <c r="G2070" s="14">
        <v>1220.0</v>
      </c>
      <c r="H2070" s="13" t="s">
        <v>14</v>
      </c>
      <c r="I2070" s="13" t="s">
        <v>15</v>
      </c>
    </row>
    <row r="2071" ht="36.75" customHeight="1">
      <c r="A2071" s="10" t="s">
        <v>897</v>
      </c>
      <c r="B2071" s="10">
        <v>3173385.0</v>
      </c>
      <c r="C2071" s="10" t="s">
        <v>1907</v>
      </c>
      <c r="D2071" s="10" t="s">
        <v>366</v>
      </c>
      <c r="E2071" s="10" t="s">
        <v>101</v>
      </c>
      <c r="F2071" s="18">
        <v>45105.0</v>
      </c>
      <c r="G2071" s="14">
        <v>1220.0</v>
      </c>
      <c r="H2071" s="13" t="s">
        <v>14</v>
      </c>
      <c r="I2071" s="13" t="s">
        <v>15</v>
      </c>
    </row>
    <row r="2072" ht="36.75" customHeight="1">
      <c r="A2072" s="10" t="s">
        <v>897</v>
      </c>
      <c r="B2072" s="10">
        <v>3173386.0</v>
      </c>
      <c r="C2072" s="10" t="s">
        <v>1907</v>
      </c>
      <c r="D2072" s="10" t="s">
        <v>366</v>
      </c>
      <c r="E2072" s="10" t="s">
        <v>101</v>
      </c>
      <c r="F2072" s="18">
        <v>45105.0</v>
      </c>
      <c r="G2072" s="14">
        <v>1220.0</v>
      </c>
      <c r="H2072" s="13" t="s">
        <v>14</v>
      </c>
      <c r="I2072" s="13" t="s">
        <v>15</v>
      </c>
    </row>
    <row r="2073" ht="36.75" customHeight="1">
      <c r="A2073" s="10" t="s">
        <v>897</v>
      </c>
      <c r="B2073" s="10">
        <v>3173387.0</v>
      </c>
      <c r="C2073" s="10" t="s">
        <v>1907</v>
      </c>
      <c r="D2073" s="10" t="s">
        <v>366</v>
      </c>
      <c r="E2073" s="10" t="s">
        <v>101</v>
      </c>
      <c r="F2073" s="18">
        <v>45105.0</v>
      </c>
      <c r="G2073" s="14">
        <v>1220.0</v>
      </c>
      <c r="H2073" s="13" t="s">
        <v>14</v>
      </c>
      <c r="I2073" s="13" t="s">
        <v>15</v>
      </c>
    </row>
    <row r="2074" ht="36.75" customHeight="1">
      <c r="A2074" s="10" t="s">
        <v>897</v>
      </c>
      <c r="B2074" s="10">
        <v>3173388.0</v>
      </c>
      <c r="C2074" s="10" t="s">
        <v>1907</v>
      </c>
      <c r="D2074" s="10" t="s">
        <v>366</v>
      </c>
      <c r="E2074" s="10" t="s">
        <v>101</v>
      </c>
      <c r="F2074" s="18">
        <v>45105.0</v>
      </c>
      <c r="G2074" s="14">
        <v>1220.0</v>
      </c>
      <c r="H2074" s="13" t="s">
        <v>14</v>
      </c>
      <c r="I2074" s="13" t="s">
        <v>15</v>
      </c>
    </row>
    <row r="2075" ht="36.75" customHeight="1">
      <c r="A2075" s="10" t="s">
        <v>897</v>
      </c>
      <c r="B2075" s="10">
        <v>3173389.0</v>
      </c>
      <c r="C2075" s="10" t="s">
        <v>1907</v>
      </c>
      <c r="D2075" s="10" t="s">
        <v>366</v>
      </c>
      <c r="E2075" s="10" t="s">
        <v>101</v>
      </c>
      <c r="F2075" s="18">
        <v>45105.0</v>
      </c>
      <c r="G2075" s="14">
        <v>1220.0</v>
      </c>
      <c r="H2075" s="13" t="s">
        <v>14</v>
      </c>
      <c r="I2075" s="13" t="s">
        <v>15</v>
      </c>
    </row>
    <row r="2076" ht="36.75" customHeight="1">
      <c r="A2076" s="10" t="s">
        <v>897</v>
      </c>
      <c r="B2076" s="10">
        <v>3173390.0</v>
      </c>
      <c r="C2076" s="10" t="s">
        <v>1907</v>
      </c>
      <c r="D2076" s="10" t="s">
        <v>366</v>
      </c>
      <c r="E2076" s="10" t="s">
        <v>101</v>
      </c>
      <c r="F2076" s="18">
        <v>45105.0</v>
      </c>
      <c r="G2076" s="14">
        <v>1220.0</v>
      </c>
      <c r="H2076" s="13" t="s">
        <v>14</v>
      </c>
      <c r="I2076" s="13" t="s">
        <v>15</v>
      </c>
    </row>
    <row r="2077" ht="36.75" customHeight="1">
      <c r="A2077" s="10" t="s">
        <v>897</v>
      </c>
      <c r="B2077" s="10">
        <v>3173391.0</v>
      </c>
      <c r="C2077" s="10" t="s">
        <v>1907</v>
      </c>
      <c r="D2077" s="10" t="s">
        <v>366</v>
      </c>
      <c r="E2077" s="10" t="s">
        <v>101</v>
      </c>
      <c r="F2077" s="18">
        <v>45105.0</v>
      </c>
      <c r="G2077" s="14">
        <v>1220.0</v>
      </c>
      <c r="H2077" s="13" t="s">
        <v>14</v>
      </c>
      <c r="I2077" s="13" t="s">
        <v>15</v>
      </c>
    </row>
    <row r="2078" ht="36.75" customHeight="1">
      <c r="A2078" s="10" t="s">
        <v>897</v>
      </c>
      <c r="B2078" s="10">
        <v>3173392.0</v>
      </c>
      <c r="C2078" s="10" t="s">
        <v>1907</v>
      </c>
      <c r="D2078" s="10" t="s">
        <v>366</v>
      </c>
      <c r="E2078" s="10" t="s">
        <v>101</v>
      </c>
      <c r="F2078" s="18">
        <v>45105.0</v>
      </c>
      <c r="G2078" s="14">
        <v>1220.0</v>
      </c>
      <c r="H2078" s="13" t="s">
        <v>14</v>
      </c>
      <c r="I2078" s="13" t="s">
        <v>15</v>
      </c>
    </row>
    <row r="2079" ht="36.75" customHeight="1">
      <c r="A2079" s="10" t="s">
        <v>897</v>
      </c>
      <c r="B2079" s="10">
        <v>3173393.0</v>
      </c>
      <c r="C2079" s="10" t="s">
        <v>1907</v>
      </c>
      <c r="D2079" s="10" t="s">
        <v>366</v>
      </c>
      <c r="E2079" s="10" t="s">
        <v>101</v>
      </c>
      <c r="F2079" s="18">
        <v>45105.0</v>
      </c>
      <c r="G2079" s="14">
        <v>1220.0</v>
      </c>
      <c r="H2079" s="13" t="s">
        <v>14</v>
      </c>
      <c r="I2079" s="13" t="s">
        <v>15</v>
      </c>
    </row>
    <row r="2080" ht="36.75" customHeight="1">
      <c r="A2080" s="10" t="s">
        <v>897</v>
      </c>
      <c r="B2080" s="10">
        <v>3173394.0</v>
      </c>
      <c r="C2080" s="10" t="s">
        <v>1907</v>
      </c>
      <c r="D2080" s="10" t="s">
        <v>366</v>
      </c>
      <c r="E2080" s="10" t="s">
        <v>101</v>
      </c>
      <c r="F2080" s="18">
        <v>45105.0</v>
      </c>
      <c r="G2080" s="14">
        <v>1220.0</v>
      </c>
      <c r="H2080" s="13" t="s">
        <v>14</v>
      </c>
      <c r="I2080" s="13" t="s">
        <v>15</v>
      </c>
    </row>
    <row r="2081" ht="36.75" customHeight="1">
      <c r="A2081" s="10" t="s">
        <v>897</v>
      </c>
      <c r="B2081" s="10">
        <v>3173395.0</v>
      </c>
      <c r="C2081" s="10" t="s">
        <v>1907</v>
      </c>
      <c r="D2081" s="10" t="s">
        <v>366</v>
      </c>
      <c r="E2081" s="10" t="s">
        <v>101</v>
      </c>
      <c r="F2081" s="18">
        <v>45105.0</v>
      </c>
      <c r="G2081" s="14">
        <v>1220.0</v>
      </c>
      <c r="H2081" s="13" t="s">
        <v>14</v>
      </c>
      <c r="I2081" s="13" t="s">
        <v>15</v>
      </c>
    </row>
    <row r="2082" ht="36.75" customHeight="1">
      <c r="A2082" s="10" t="s">
        <v>897</v>
      </c>
      <c r="B2082" s="10">
        <v>3173396.0</v>
      </c>
      <c r="C2082" s="10" t="s">
        <v>1907</v>
      </c>
      <c r="D2082" s="10" t="s">
        <v>366</v>
      </c>
      <c r="E2082" s="10" t="s">
        <v>101</v>
      </c>
      <c r="F2082" s="18">
        <v>45105.0</v>
      </c>
      <c r="G2082" s="14">
        <v>1220.0</v>
      </c>
      <c r="H2082" s="13" t="s">
        <v>14</v>
      </c>
      <c r="I2082" s="13" t="s">
        <v>15</v>
      </c>
    </row>
    <row r="2083" ht="36.75" customHeight="1">
      <c r="A2083" s="10" t="s">
        <v>897</v>
      </c>
      <c r="B2083" s="10">
        <v>3173397.0</v>
      </c>
      <c r="C2083" s="10" t="s">
        <v>1907</v>
      </c>
      <c r="D2083" s="10" t="s">
        <v>366</v>
      </c>
      <c r="E2083" s="10" t="s">
        <v>101</v>
      </c>
      <c r="F2083" s="18">
        <v>45105.0</v>
      </c>
      <c r="G2083" s="14">
        <v>1220.0</v>
      </c>
      <c r="H2083" s="13" t="s">
        <v>14</v>
      </c>
      <c r="I2083" s="13" t="s">
        <v>15</v>
      </c>
    </row>
    <row r="2084" ht="36.75" customHeight="1">
      <c r="A2084" s="10" t="s">
        <v>897</v>
      </c>
      <c r="B2084" s="10">
        <v>3173398.0</v>
      </c>
      <c r="C2084" s="10" t="s">
        <v>1907</v>
      </c>
      <c r="D2084" s="10" t="s">
        <v>366</v>
      </c>
      <c r="E2084" s="10" t="s">
        <v>101</v>
      </c>
      <c r="F2084" s="18">
        <v>45105.0</v>
      </c>
      <c r="G2084" s="14">
        <v>1220.0</v>
      </c>
      <c r="H2084" s="13" t="s">
        <v>14</v>
      </c>
      <c r="I2084" s="13" t="s">
        <v>15</v>
      </c>
    </row>
    <row r="2085" ht="36.75" customHeight="1">
      <c r="A2085" s="10" t="s">
        <v>897</v>
      </c>
      <c r="B2085" s="10">
        <v>3173399.0</v>
      </c>
      <c r="C2085" s="10" t="s">
        <v>1907</v>
      </c>
      <c r="D2085" s="10" t="s">
        <v>366</v>
      </c>
      <c r="E2085" s="10" t="s">
        <v>101</v>
      </c>
      <c r="F2085" s="18">
        <v>45105.0</v>
      </c>
      <c r="G2085" s="14">
        <v>1220.0</v>
      </c>
      <c r="H2085" s="13" t="s">
        <v>14</v>
      </c>
      <c r="I2085" s="13" t="s">
        <v>15</v>
      </c>
    </row>
    <row r="2086" ht="36.75" customHeight="1">
      <c r="A2086" s="10" t="s">
        <v>897</v>
      </c>
      <c r="B2086" s="10">
        <v>3173400.0</v>
      </c>
      <c r="C2086" s="10" t="s">
        <v>1907</v>
      </c>
      <c r="D2086" s="10" t="s">
        <v>366</v>
      </c>
      <c r="E2086" s="10" t="s">
        <v>101</v>
      </c>
      <c r="F2086" s="18">
        <v>45105.0</v>
      </c>
      <c r="G2086" s="14">
        <v>1220.0</v>
      </c>
      <c r="H2086" s="13" t="s">
        <v>14</v>
      </c>
      <c r="I2086" s="13" t="s">
        <v>15</v>
      </c>
    </row>
    <row r="2087" ht="36.75" customHeight="1">
      <c r="A2087" s="10" t="s">
        <v>897</v>
      </c>
      <c r="B2087" s="10">
        <v>3173401.0</v>
      </c>
      <c r="C2087" s="10" t="s">
        <v>1907</v>
      </c>
      <c r="D2087" s="10" t="s">
        <v>366</v>
      </c>
      <c r="E2087" s="10" t="s">
        <v>101</v>
      </c>
      <c r="F2087" s="18">
        <v>45105.0</v>
      </c>
      <c r="G2087" s="14">
        <v>1220.0</v>
      </c>
      <c r="H2087" s="13" t="s">
        <v>14</v>
      </c>
      <c r="I2087" s="13" t="s">
        <v>15</v>
      </c>
    </row>
    <row r="2088" ht="36.75" customHeight="1">
      <c r="A2088" s="10" t="s">
        <v>897</v>
      </c>
      <c r="B2088" s="10">
        <v>3173402.0</v>
      </c>
      <c r="C2088" s="10" t="s">
        <v>1907</v>
      </c>
      <c r="D2088" s="10" t="s">
        <v>366</v>
      </c>
      <c r="E2088" s="10" t="s">
        <v>101</v>
      </c>
      <c r="F2088" s="18">
        <v>45105.0</v>
      </c>
      <c r="G2088" s="14">
        <v>1220.0</v>
      </c>
      <c r="H2088" s="13" t="s">
        <v>14</v>
      </c>
      <c r="I2088" s="13" t="s">
        <v>15</v>
      </c>
    </row>
    <row r="2089" ht="36.75" customHeight="1">
      <c r="A2089" s="10" t="s">
        <v>897</v>
      </c>
      <c r="B2089" s="10">
        <v>3173403.0</v>
      </c>
      <c r="C2089" s="10" t="s">
        <v>1907</v>
      </c>
      <c r="D2089" s="10" t="s">
        <v>366</v>
      </c>
      <c r="E2089" s="10" t="s">
        <v>101</v>
      </c>
      <c r="F2089" s="18">
        <v>45105.0</v>
      </c>
      <c r="G2089" s="14">
        <v>1220.0</v>
      </c>
      <c r="H2089" s="13" t="s">
        <v>14</v>
      </c>
      <c r="I2089" s="13" t="s">
        <v>15</v>
      </c>
    </row>
    <row r="2090" ht="36.75" customHeight="1">
      <c r="A2090" s="10" t="s">
        <v>897</v>
      </c>
      <c r="B2090" s="10">
        <v>3173404.0</v>
      </c>
      <c r="C2090" s="10" t="s">
        <v>1907</v>
      </c>
      <c r="D2090" s="10" t="s">
        <v>366</v>
      </c>
      <c r="E2090" s="10" t="s">
        <v>101</v>
      </c>
      <c r="F2090" s="18">
        <v>45105.0</v>
      </c>
      <c r="G2090" s="14">
        <v>1220.0</v>
      </c>
      <c r="H2090" s="13" t="s">
        <v>14</v>
      </c>
      <c r="I2090" s="13" t="s">
        <v>15</v>
      </c>
    </row>
    <row r="2091" ht="36.75" customHeight="1">
      <c r="A2091" s="10" t="s">
        <v>897</v>
      </c>
      <c r="B2091" s="10">
        <v>3173405.0</v>
      </c>
      <c r="C2091" s="10" t="s">
        <v>1907</v>
      </c>
      <c r="D2091" s="10" t="s">
        <v>366</v>
      </c>
      <c r="E2091" s="10" t="s">
        <v>101</v>
      </c>
      <c r="F2091" s="18">
        <v>45105.0</v>
      </c>
      <c r="G2091" s="14">
        <v>1220.0</v>
      </c>
      <c r="H2091" s="13" t="s">
        <v>14</v>
      </c>
      <c r="I2091" s="13" t="s">
        <v>15</v>
      </c>
    </row>
    <row r="2092" ht="36.75" customHeight="1">
      <c r="A2092" s="10" t="s">
        <v>897</v>
      </c>
      <c r="B2092" s="10">
        <v>3173406.0</v>
      </c>
      <c r="C2092" s="10" t="s">
        <v>1907</v>
      </c>
      <c r="D2092" s="10" t="s">
        <v>366</v>
      </c>
      <c r="E2092" s="10" t="s">
        <v>101</v>
      </c>
      <c r="F2092" s="18">
        <v>45105.0</v>
      </c>
      <c r="G2092" s="14">
        <v>1220.0</v>
      </c>
      <c r="H2092" s="13" t="s">
        <v>14</v>
      </c>
      <c r="I2092" s="13" t="s">
        <v>15</v>
      </c>
    </row>
    <row r="2093" ht="36.75" customHeight="1">
      <c r="A2093" s="10" t="s">
        <v>897</v>
      </c>
      <c r="B2093" s="10">
        <v>3173407.0</v>
      </c>
      <c r="C2093" s="10" t="s">
        <v>1907</v>
      </c>
      <c r="D2093" s="10" t="s">
        <v>366</v>
      </c>
      <c r="E2093" s="10" t="s">
        <v>101</v>
      </c>
      <c r="F2093" s="18">
        <v>45105.0</v>
      </c>
      <c r="G2093" s="14">
        <v>1220.0</v>
      </c>
      <c r="H2093" s="13" t="s">
        <v>14</v>
      </c>
      <c r="I2093" s="13" t="s">
        <v>15</v>
      </c>
    </row>
    <row r="2094" ht="36.75" customHeight="1">
      <c r="A2094" s="10" t="s">
        <v>897</v>
      </c>
      <c r="B2094" s="10">
        <v>3173408.0</v>
      </c>
      <c r="C2094" s="10" t="s">
        <v>1907</v>
      </c>
      <c r="D2094" s="10" t="s">
        <v>366</v>
      </c>
      <c r="E2094" s="10" t="s">
        <v>101</v>
      </c>
      <c r="F2094" s="18">
        <v>45105.0</v>
      </c>
      <c r="G2094" s="14">
        <v>1220.0</v>
      </c>
      <c r="H2094" s="13" t="s">
        <v>14</v>
      </c>
      <c r="I2094" s="13" t="s">
        <v>15</v>
      </c>
    </row>
    <row r="2095" ht="36.75" customHeight="1">
      <c r="A2095" s="10" t="s">
        <v>897</v>
      </c>
      <c r="B2095" s="10">
        <v>3173409.0</v>
      </c>
      <c r="C2095" s="10" t="s">
        <v>1942</v>
      </c>
      <c r="D2095" s="10" t="s">
        <v>444</v>
      </c>
      <c r="E2095" s="10" t="s">
        <v>101</v>
      </c>
      <c r="F2095" s="18">
        <v>45105.0</v>
      </c>
      <c r="G2095" s="14">
        <v>1300.0</v>
      </c>
      <c r="H2095" s="13" t="s">
        <v>14</v>
      </c>
      <c r="I2095" s="13" t="s">
        <v>15</v>
      </c>
    </row>
    <row r="2096" ht="36.75" customHeight="1">
      <c r="A2096" s="10" t="s">
        <v>897</v>
      </c>
      <c r="B2096" s="10">
        <v>3173410.0</v>
      </c>
      <c r="C2096" s="10" t="s">
        <v>1942</v>
      </c>
      <c r="D2096" s="10" t="s">
        <v>444</v>
      </c>
      <c r="E2096" s="10" t="s">
        <v>101</v>
      </c>
      <c r="F2096" s="18">
        <v>45105.0</v>
      </c>
      <c r="G2096" s="14">
        <v>1300.0</v>
      </c>
      <c r="H2096" s="13" t="s">
        <v>14</v>
      </c>
      <c r="I2096" s="13" t="s">
        <v>15</v>
      </c>
    </row>
    <row r="2097" ht="36.75" customHeight="1">
      <c r="A2097" s="10" t="s">
        <v>897</v>
      </c>
      <c r="B2097" s="10">
        <v>3173411.0</v>
      </c>
      <c r="C2097" s="10" t="s">
        <v>1942</v>
      </c>
      <c r="D2097" s="10" t="s">
        <v>444</v>
      </c>
      <c r="E2097" s="10" t="s">
        <v>101</v>
      </c>
      <c r="F2097" s="18">
        <v>45105.0</v>
      </c>
      <c r="G2097" s="14">
        <v>1300.0</v>
      </c>
      <c r="H2097" s="13" t="s">
        <v>14</v>
      </c>
      <c r="I2097" s="13" t="s">
        <v>15</v>
      </c>
    </row>
    <row r="2098" ht="36.75" customHeight="1">
      <c r="A2098" s="10" t="s">
        <v>897</v>
      </c>
      <c r="B2098" s="10">
        <v>3173412.0</v>
      </c>
      <c r="C2098" s="10" t="s">
        <v>1942</v>
      </c>
      <c r="D2098" s="10" t="s">
        <v>444</v>
      </c>
      <c r="E2098" s="10" t="s">
        <v>101</v>
      </c>
      <c r="F2098" s="18">
        <v>45105.0</v>
      </c>
      <c r="G2098" s="14">
        <v>1300.0</v>
      </c>
      <c r="H2098" s="13" t="s">
        <v>14</v>
      </c>
      <c r="I2098" s="13" t="s">
        <v>15</v>
      </c>
    </row>
    <row r="2099" ht="36.75" customHeight="1">
      <c r="A2099" s="10" t="s">
        <v>897</v>
      </c>
      <c r="B2099" s="10">
        <v>3173413.0</v>
      </c>
      <c r="C2099" s="10" t="s">
        <v>1942</v>
      </c>
      <c r="D2099" s="10" t="s">
        <v>444</v>
      </c>
      <c r="E2099" s="10" t="s">
        <v>101</v>
      </c>
      <c r="F2099" s="18">
        <v>45105.0</v>
      </c>
      <c r="G2099" s="14">
        <v>1300.0</v>
      </c>
      <c r="H2099" s="13" t="s">
        <v>14</v>
      </c>
      <c r="I2099" s="13" t="s">
        <v>15</v>
      </c>
    </row>
    <row r="2100" ht="36.75" customHeight="1">
      <c r="A2100" s="10" t="s">
        <v>897</v>
      </c>
      <c r="B2100" s="10">
        <v>3173414.0</v>
      </c>
      <c r="C2100" s="10" t="s">
        <v>1923</v>
      </c>
      <c r="D2100" s="10" t="s">
        <v>303</v>
      </c>
      <c r="E2100" s="10" t="s">
        <v>101</v>
      </c>
      <c r="F2100" s="18">
        <v>45105.0</v>
      </c>
      <c r="G2100" s="14">
        <v>900.0</v>
      </c>
      <c r="H2100" s="13" t="s">
        <v>14</v>
      </c>
      <c r="I2100" s="13" t="s">
        <v>15</v>
      </c>
    </row>
    <row r="2101" ht="36.75" customHeight="1">
      <c r="A2101" s="10" t="s">
        <v>897</v>
      </c>
      <c r="B2101" s="10">
        <v>3173415.0</v>
      </c>
      <c r="C2101" s="10" t="s">
        <v>1923</v>
      </c>
      <c r="D2101" s="10" t="s">
        <v>303</v>
      </c>
      <c r="E2101" s="10" t="s">
        <v>101</v>
      </c>
      <c r="F2101" s="18">
        <v>45105.0</v>
      </c>
      <c r="G2101" s="14">
        <v>900.0</v>
      </c>
      <c r="H2101" s="13" t="s">
        <v>14</v>
      </c>
      <c r="I2101" s="13" t="s">
        <v>15</v>
      </c>
    </row>
    <row r="2102" ht="36.75" customHeight="1">
      <c r="A2102" s="10" t="s">
        <v>897</v>
      </c>
      <c r="B2102" s="10">
        <v>3173416.0</v>
      </c>
      <c r="C2102" s="10" t="s">
        <v>1923</v>
      </c>
      <c r="D2102" s="10" t="s">
        <v>303</v>
      </c>
      <c r="E2102" s="10" t="s">
        <v>101</v>
      </c>
      <c r="F2102" s="18">
        <v>45105.0</v>
      </c>
      <c r="G2102" s="14">
        <v>900.0</v>
      </c>
      <c r="H2102" s="13" t="s">
        <v>14</v>
      </c>
      <c r="I2102" s="13" t="s">
        <v>15</v>
      </c>
    </row>
    <row r="2103" ht="36.75" customHeight="1">
      <c r="A2103" s="10" t="s">
        <v>897</v>
      </c>
      <c r="B2103" s="10">
        <v>3194179.0</v>
      </c>
      <c r="C2103" s="10" t="s">
        <v>1943</v>
      </c>
      <c r="D2103" s="10" t="s">
        <v>968</v>
      </c>
      <c r="E2103" s="10" t="s">
        <v>101</v>
      </c>
      <c r="F2103" s="18">
        <v>45117.0</v>
      </c>
      <c r="G2103" s="14">
        <v>640.0</v>
      </c>
      <c r="H2103" s="13" t="s">
        <v>14</v>
      </c>
      <c r="I2103" s="13" t="s">
        <v>15</v>
      </c>
    </row>
    <row r="2104" ht="36.75" customHeight="1">
      <c r="A2104" s="10" t="s">
        <v>897</v>
      </c>
      <c r="B2104" s="10">
        <v>3194180.0</v>
      </c>
      <c r="C2104" s="10" t="s">
        <v>1943</v>
      </c>
      <c r="D2104" s="10" t="s">
        <v>968</v>
      </c>
      <c r="E2104" s="10" t="s">
        <v>101</v>
      </c>
      <c r="F2104" s="18">
        <v>45117.0</v>
      </c>
      <c r="G2104" s="14">
        <v>640.0</v>
      </c>
      <c r="H2104" s="13" t="s">
        <v>14</v>
      </c>
      <c r="I2104" s="13" t="s">
        <v>15</v>
      </c>
    </row>
    <row r="2105" ht="36.75" customHeight="1">
      <c r="A2105" s="10" t="s">
        <v>897</v>
      </c>
      <c r="B2105" s="10">
        <v>3194181.0</v>
      </c>
      <c r="C2105" s="10" t="s">
        <v>1943</v>
      </c>
      <c r="D2105" s="10" t="s">
        <v>968</v>
      </c>
      <c r="E2105" s="10" t="s">
        <v>101</v>
      </c>
      <c r="F2105" s="18">
        <v>45117.0</v>
      </c>
      <c r="G2105" s="14">
        <v>640.0</v>
      </c>
      <c r="H2105" s="13" t="s">
        <v>14</v>
      </c>
      <c r="I2105" s="13" t="s">
        <v>15</v>
      </c>
    </row>
    <row r="2106" ht="36.75" customHeight="1">
      <c r="A2106" s="10" t="s">
        <v>897</v>
      </c>
      <c r="B2106" s="10">
        <v>3194182.0</v>
      </c>
      <c r="C2106" s="10" t="s">
        <v>1943</v>
      </c>
      <c r="D2106" s="10" t="s">
        <v>968</v>
      </c>
      <c r="E2106" s="10" t="s">
        <v>101</v>
      </c>
      <c r="F2106" s="18">
        <v>45117.0</v>
      </c>
      <c r="G2106" s="14">
        <v>640.0</v>
      </c>
      <c r="H2106" s="13" t="s">
        <v>14</v>
      </c>
      <c r="I2106" s="13" t="s">
        <v>15</v>
      </c>
    </row>
    <row r="2107" ht="36.75" customHeight="1">
      <c r="A2107" s="10" t="s">
        <v>897</v>
      </c>
      <c r="B2107" s="10">
        <v>3194183.0</v>
      </c>
      <c r="C2107" s="10" t="s">
        <v>1943</v>
      </c>
      <c r="D2107" s="10" t="s">
        <v>968</v>
      </c>
      <c r="E2107" s="10" t="s">
        <v>101</v>
      </c>
      <c r="F2107" s="18">
        <v>45117.0</v>
      </c>
      <c r="G2107" s="14">
        <v>640.0</v>
      </c>
      <c r="H2107" s="13" t="s">
        <v>14</v>
      </c>
      <c r="I2107" s="13" t="s">
        <v>15</v>
      </c>
    </row>
    <row r="2108" ht="36.75" customHeight="1">
      <c r="A2108" s="10" t="s">
        <v>897</v>
      </c>
      <c r="B2108" s="10">
        <v>3194184.0</v>
      </c>
      <c r="C2108" s="10" t="s">
        <v>1943</v>
      </c>
      <c r="D2108" s="10" t="s">
        <v>968</v>
      </c>
      <c r="E2108" s="10" t="s">
        <v>101</v>
      </c>
      <c r="F2108" s="18">
        <v>45117.0</v>
      </c>
      <c r="G2108" s="14">
        <v>640.0</v>
      </c>
      <c r="H2108" s="13" t="s">
        <v>14</v>
      </c>
      <c r="I2108" s="13" t="s">
        <v>15</v>
      </c>
    </row>
    <row r="2109" ht="36.75" customHeight="1">
      <c r="A2109" s="10" t="s">
        <v>897</v>
      </c>
      <c r="B2109" s="10">
        <v>3194185.0</v>
      </c>
      <c r="C2109" s="10" t="s">
        <v>1943</v>
      </c>
      <c r="D2109" s="10" t="s">
        <v>968</v>
      </c>
      <c r="E2109" s="10" t="s">
        <v>101</v>
      </c>
      <c r="F2109" s="18">
        <v>45117.0</v>
      </c>
      <c r="G2109" s="14">
        <v>640.0</v>
      </c>
      <c r="H2109" s="13" t="s">
        <v>14</v>
      </c>
      <c r="I2109" s="13" t="s">
        <v>15</v>
      </c>
    </row>
    <row r="2110" ht="36.75" customHeight="1">
      <c r="A2110" s="10" t="s">
        <v>897</v>
      </c>
      <c r="B2110" s="10">
        <v>3194186.0</v>
      </c>
      <c r="C2110" s="10" t="s">
        <v>1943</v>
      </c>
      <c r="D2110" s="10" t="s">
        <v>968</v>
      </c>
      <c r="E2110" s="10" t="s">
        <v>101</v>
      </c>
      <c r="F2110" s="18">
        <v>45117.0</v>
      </c>
      <c r="G2110" s="14">
        <v>640.0</v>
      </c>
      <c r="H2110" s="13" t="s">
        <v>14</v>
      </c>
      <c r="I2110" s="13" t="s">
        <v>15</v>
      </c>
    </row>
    <row r="2111" ht="36.75" customHeight="1">
      <c r="A2111" s="10" t="s">
        <v>897</v>
      </c>
      <c r="B2111" s="10">
        <v>3194187.0</v>
      </c>
      <c r="C2111" s="10" t="s">
        <v>1943</v>
      </c>
      <c r="D2111" s="10" t="s">
        <v>968</v>
      </c>
      <c r="E2111" s="10" t="s">
        <v>101</v>
      </c>
      <c r="F2111" s="18">
        <v>45117.0</v>
      </c>
      <c r="G2111" s="14">
        <v>640.0</v>
      </c>
      <c r="H2111" s="13" t="s">
        <v>14</v>
      </c>
      <c r="I2111" s="13" t="s">
        <v>15</v>
      </c>
    </row>
    <row r="2112" ht="36.75" customHeight="1">
      <c r="A2112" s="10" t="s">
        <v>897</v>
      </c>
      <c r="B2112" s="10">
        <v>3194188.0</v>
      </c>
      <c r="C2112" s="10" t="s">
        <v>1943</v>
      </c>
      <c r="D2112" s="10" t="s">
        <v>968</v>
      </c>
      <c r="E2112" s="10" t="s">
        <v>101</v>
      </c>
      <c r="F2112" s="18">
        <v>45117.0</v>
      </c>
      <c r="G2112" s="14">
        <v>640.0</v>
      </c>
      <c r="H2112" s="13" t="s">
        <v>14</v>
      </c>
      <c r="I2112" s="13" t="s">
        <v>15</v>
      </c>
    </row>
    <row r="2113" ht="36.75" customHeight="1">
      <c r="A2113" s="10" t="s">
        <v>897</v>
      </c>
      <c r="B2113" s="10">
        <v>3194189.0</v>
      </c>
      <c r="C2113" s="10" t="s">
        <v>1943</v>
      </c>
      <c r="D2113" s="10" t="s">
        <v>968</v>
      </c>
      <c r="E2113" s="10" t="s">
        <v>101</v>
      </c>
      <c r="F2113" s="18">
        <v>45117.0</v>
      </c>
      <c r="G2113" s="14">
        <v>640.0</v>
      </c>
      <c r="H2113" s="13" t="s">
        <v>14</v>
      </c>
      <c r="I2113" s="13" t="s">
        <v>15</v>
      </c>
    </row>
    <row r="2114" ht="36.75" customHeight="1">
      <c r="A2114" s="10" t="s">
        <v>897</v>
      </c>
      <c r="B2114" s="10">
        <v>3194190.0</v>
      </c>
      <c r="C2114" s="10" t="s">
        <v>1943</v>
      </c>
      <c r="D2114" s="10" t="s">
        <v>968</v>
      </c>
      <c r="E2114" s="10" t="s">
        <v>101</v>
      </c>
      <c r="F2114" s="18">
        <v>45117.0</v>
      </c>
      <c r="G2114" s="14">
        <v>640.0</v>
      </c>
      <c r="H2114" s="13" t="s">
        <v>14</v>
      </c>
      <c r="I2114" s="13" t="s">
        <v>15</v>
      </c>
    </row>
    <row r="2115" ht="36.75" customHeight="1">
      <c r="A2115" s="10" t="s">
        <v>897</v>
      </c>
      <c r="B2115" s="10">
        <v>3194191.0</v>
      </c>
      <c r="C2115" s="10" t="s">
        <v>1943</v>
      </c>
      <c r="D2115" s="10" t="s">
        <v>968</v>
      </c>
      <c r="E2115" s="10" t="s">
        <v>101</v>
      </c>
      <c r="F2115" s="18">
        <v>45117.0</v>
      </c>
      <c r="G2115" s="14">
        <v>640.0</v>
      </c>
      <c r="H2115" s="13" t="s">
        <v>14</v>
      </c>
      <c r="I2115" s="13" t="s">
        <v>15</v>
      </c>
    </row>
    <row r="2116" ht="36.75" customHeight="1">
      <c r="A2116" s="10" t="s">
        <v>897</v>
      </c>
      <c r="B2116" s="10">
        <v>3194192.0</v>
      </c>
      <c r="C2116" s="10" t="s">
        <v>1943</v>
      </c>
      <c r="D2116" s="10" t="s">
        <v>968</v>
      </c>
      <c r="E2116" s="10" t="s">
        <v>101</v>
      </c>
      <c r="F2116" s="18">
        <v>45117.0</v>
      </c>
      <c r="G2116" s="14">
        <v>640.0</v>
      </c>
      <c r="H2116" s="13" t="s">
        <v>14</v>
      </c>
      <c r="I2116" s="13" t="s">
        <v>15</v>
      </c>
    </row>
    <row r="2117" ht="36.75" customHeight="1">
      <c r="A2117" s="10" t="s">
        <v>897</v>
      </c>
      <c r="B2117" s="10">
        <v>3194193.0</v>
      </c>
      <c r="C2117" s="10" t="s">
        <v>1943</v>
      </c>
      <c r="D2117" s="10" t="s">
        <v>968</v>
      </c>
      <c r="E2117" s="10" t="s">
        <v>101</v>
      </c>
      <c r="F2117" s="18">
        <v>45117.0</v>
      </c>
      <c r="G2117" s="14">
        <v>640.0</v>
      </c>
      <c r="H2117" s="13" t="s">
        <v>14</v>
      </c>
      <c r="I2117" s="13" t="s">
        <v>15</v>
      </c>
    </row>
    <row r="2118" ht="36.75" customHeight="1">
      <c r="A2118" s="10" t="s">
        <v>897</v>
      </c>
      <c r="B2118" s="10">
        <v>3194194.0</v>
      </c>
      <c r="C2118" s="10" t="s">
        <v>1943</v>
      </c>
      <c r="D2118" s="10" t="s">
        <v>968</v>
      </c>
      <c r="E2118" s="10" t="s">
        <v>101</v>
      </c>
      <c r="F2118" s="18">
        <v>45117.0</v>
      </c>
      <c r="G2118" s="14">
        <v>640.0</v>
      </c>
      <c r="H2118" s="13" t="s">
        <v>14</v>
      </c>
      <c r="I2118" s="13" t="s">
        <v>15</v>
      </c>
    </row>
    <row r="2119" ht="36.75" customHeight="1">
      <c r="A2119" s="10" t="s">
        <v>897</v>
      </c>
      <c r="B2119" s="10">
        <v>3194195.0</v>
      </c>
      <c r="C2119" s="10" t="s">
        <v>1943</v>
      </c>
      <c r="D2119" s="10" t="s">
        <v>968</v>
      </c>
      <c r="E2119" s="10" t="s">
        <v>101</v>
      </c>
      <c r="F2119" s="18">
        <v>45117.0</v>
      </c>
      <c r="G2119" s="14">
        <v>640.0</v>
      </c>
      <c r="H2119" s="13" t="s">
        <v>14</v>
      </c>
      <c r="I2119" s="13" t="s">
        <v>15</v>
      </c>
    </row>
    <row r="2120" ht="36.75" customHeight="1">
      <c r="A2120" s="10" t="s">
        <v>897</v>
      </c>
      <c r="B2120" s="10">
        <v>3214557.0</v>
      </c>
      <c r="C2120" s="10" t="s">
        <v>1944</v>
      </c>
      <c r="D2120" s="10" t="s">
        <v>1945</v>
      </c>
      <c r="E2120" s="10" t="s">
        <v>101</v>
      </c>
      <c r="F2120" s="18">
        <v>45146.0</v>
      </c>
      <c r="G2120" s="14">
        <v>1950.0</v>
      </c>
      <c r="H2120" s="13" t="s">
        <v>14</v>
      </c>
      <c r="I2120" s="13" t="s">
        <v>15</v>
      </c>
    </row>
    <row r="2121" ht="36.75" customHeight="1">
      <c r="A2121" s="10" t="s">
        <v>897</v>
      </c>
      <c r="B2121" s="10">
        <v>3214537.0</v>
      </c>
      <c r="C2121" s="10" t="s">
        <v>1946</v>
      </c>
      <c r="D2121" s="10" t="s">
        <v>968</v>
      </c>
      <c r="E2121" s="10" t="s">
        <v>101</v>
      </c>
      <c r="F2121" s="18">
        <v>45152.0</v>
      </c>
      <c r="G2121" s="14">
        <v>480.0</v>
      </c>
      <c r="H2121" s="13" t="s">
        <v>14</v>
      </c>
      <c r="I2121" s="13" t="s">
        <v>15</v>
      </c>
    </row>
    <row r="2122" ht="36.75" customHeight="1">
      <c r="A2122" s="10" t="s">
        <v>897</v>
      </c>
      <c r="B2122" s="10">
        <v>3214538.0</v>
      </c>
      <c r="C2122" s="10" t="s">
        <v>1946</v>
      </c>
      <c r="D2122" s="10" t="s">
        <v>968</v>
      </c>
      <c r="E2122" s="10" t="s">
        <v>101</v>
      </c>
      <c r="F2122" s="18">
        <v>45152.0</v>
      </c>
      <c r="G2122" s="14">
        <v>480.0</v>
      </c>
      <c r="H2122" s="13" t="s">
        <v>14</v>
      </c>
      <c r="I2122" s="13" t="s">
        <v>15</v>
      </c>
    </row>
    <row r="2123" ht="36.75" customHeight="1">
      <c r="A2123" s="10" t="s">
        <v>897</v>
      </c>
      <c r="B2123" s="10">
        <v>3214539.0</v>
      </c>
      <c r="C2123" s="10" t="s">
        <v>1946</v>
      </c>
      <c r="D2123" s="10" t="s">
        <v>968</v>
      </c>
      <c r="E2123" s="10" t="s">
        <v>101</v>
      </c>
      <c r="F2123" s="18">
        <v>45152.0</v>
      </c>
      <c r="G2123" s="14">
        <v>480.0</v>
      </c>
      <c r="H2123" s="13" t="s">
        <v>14</v>
      </c>
      <c r="I2123" s="13" t="s">
        <v>15</v>
      </c>
    </row>
    <row r="2124" ht="36.75" customHeight="1">
      <c r="A2124" s="10" t="s">
        <v>897</v>
      </c>
      <c r="B2124" s="10">
        <v>3214540.0</v>
      </c>
      <c r="C2124" s="10" t="s">
        <v>1946</v>
      </c>
      <c r="D2124" s="10" t="s">
        <v>968</v>
      </c>
      <c r="E2124" s="10" t="s">
        <v>101</v>
      </c>
      <c r="F2124" s="18">
        <v>45152.0</v>
      </c>
      <c r="G2124" s="14">
        <v>480.0</v>
      </c>
      <c r="H2124" s="13" t="s">
        <v>14</v>
      </c>
      <c r="I2124" s="13" t="s">
        <v>15</v>
      </c>
    </row>
    <row r="2125" ht="36.75" customHeight="1">
      <c r="A2125" s="10" t="s">
        <v>897</v>
      </c>
      <c r="B2125" s="10">
        <v>3214541.0</v>
      </c>
      <c r="C2125" s="10" t="s">
        <v>1946</v>
      </c>
      <c r="D2125" s="10" t="s">
        <v>968</v>
      </c>
      <c r="E2125" s="10" t="s">
        <v>101</v>
      </c>
      <c r="F2125" s="18">
        <v>45152.0</v>
      </c>
      <c r="G2125" s="14">
        <v>480.0</v>
      </c>
      <c r="H2125" s="13" t="s">
        <v>14</v>
      </c>
      <c r="I2125" s="13" t="s">
        <v>15</v>
      </c>
    </row>
    <row r="2126" ht="36.75" customHeight="1">
      <c r="A2126" s="10" t="s">
        <v>897</v>
      </c>
      <c r="B2126" s="10">
        <v>3214542.0</v>
      </c>
      <c r="C2126" s="10" t="s">
        <v>1946</v>
      </c>
      <c r="D2126" s="10" t="s">
        <v>968</v>
      </c>
      <c r="E2126" s="10" t="s">
        <v>101</v>
      </c>
      <c r="F2126" s="18">
        <v>45152.0</v>
      </c>
      <c r="G2126" s="14">
        <v>480.0</v>
      </c>
      <c r="H2126" s="13" t="s">
        <v>14</v>
      </c>
      <c r="I2126" s="13" t="s">
        <v>15</v>
      </c>
    </row>
    <row r="2127" ht="36.75" customHeight="1">
      <c r="A2127" s="10" t="s">
        <v>897</v>
      </c>
      <c r="B2127" s="10">
        <v>3214543.0</v>
      </c>
      <c r="C2127" s="10" t="s">
        <v>1946</v>
      </c>
      <c r="D2127" s="10" t="s">
        <v>968</v>
      </c>
      <c r="E2127" s="10" t="s">
        <v>101</v>
      </c>
      <c r="F2127" s="18">
        <v>45152.0</v>
      </c>
      <c r="G2127" s="14">
        <v>480.0</v>
      </c>
      <c r="H2127" s="13" t="s">
        <v>14</v>
      </c>
      <c r="I2127" s="13" t="s">
        <v>15</v>
      </c>
    </row>
    <row r="2128" ht="36.75" customHeight="1">
      <c r="A2128" s="10" t="s">
        <v>897</v>
      </c>
      <c r="B2128" s="10">
        <v>3214544.0</v>
      </c>
      <c r="C2128" s="10" t="s">
        <v>1946</v>
      </c>
      <c r="D2128" s="10" t="s">
        <v>968</v>
      </c>
      <c r="E2128" s="10" t="s">
        <v>101</v>
      </c>
      <c r="F2128" s="18">
        <v>45152.0</v>
      </c>
      <c r="G2128" s="14">
        <v>480.0</v>
      </c>
      <c r="H2128" s="13" t="s">
        <v>14</v>
      </c>
      <c r="I2128" s="13" t="s">
        <v>15</v>
      </c>
    </row>
    <row r="2129" ht="36.75" customHeight="1">
      <c r="A2129" s="10" t="s">
        <v>897</v>
      </c>
      <c r="B2129" s="10">
        <v>3214545.0</v>
      </c>
      <c r="C2129" s="10" t="s">
        <v>1946</v>
      </c>
      <c r="D2129" s="10" t="s">
        <v>968</v>
      </c>
      <c r="E2129" s="10" t="s">
        <v>101</v>
      </c>
      <c r="F2129" s="18">
        <v>45152.0</v>
      </c>
      <c r="G2129" s="14">
        <v>480.0</v>
      </c>
      <c r="H2129" s="13" t="s">
        <v>14</v>
      </c>
      <c r="I2129" s="13" t="s">
        <v>15</v>
      </c>
    </row>
    <row r="2130" ht="36.75" customHeight="1">
      <c r="A2130" s="10" t="s">
        <v>897</v>
      </c>
      <c r="B2130" s="10">
        <v>3214546.0</v>
      </c>
      <c r="C2130" s="10" t="s">
        <v>1946</v>
      </c>
      <c r="D2130" s="10" t="s">
        <v>968</v>
      </c>
      <c r="E2130" s="10" t="s">
        <v>101</v>
      </c>
      <c r="F2130" s="18">
        <v>45152.0</v>
      </c>
      <c r="G2130" s="14">
        <v>480.0</v>
      </c>
      <c r="H2130" s="13" t="s">
        <v>14</v>
      </c>
      <c r="I2130" s="13" t="s">
        <v>15</v>
      </c>
    </row>
    <row r="2131" ht="36.75" customHeight="1">
      <c r="A2131" s="10" t="s">
        <v>897</v>
      </c>
      <c r="B2131" s="10">
        <v>3214547.0</v>
      </c>
      <c r="C2131" s="10" t="s">
        <v>1946</v>
      </c>
      <c r="D2131" s="10" t="s">
        <v>968</v>
      </c>
      <c r="E2131" s="10" t="s">
        <v>101</v>
      </c>
      <c r="F2131" s="18">
        <v>45152.0</v>
      </c>
      <c r="G2131" s="14">
        <v>480.0</v>
      </c>
      <c r="H2131" s="13" t="s">
        <v>14</v>
      </c>
      <c r="I2131" s="13" t="s">
        <v>15</v>
      </c>
    </row>
    <row r="2132" ht="36.75" customHeight="1">
      <c r="A2132" s="10" t="s">
        <v>897</v>
      </c>
      <c r="B2132" s="10">
        <v>3214548.0</v>
      </c>
      <c r="C2132" s="10" t="s">
        <v>1946</v>
      </c>
      <c r="D2132" s="10" t="s">
        <v>968</v>
      </c>
      <c r="E2132" s="10" t="s">
        <v>101</v>
      </c>
      <c r="F2132" s="18">
        <v>45152.0</v>
      </c>
      <c r="G2132" s="14">
        <v>480.0</v>
      </c>
      <c r="H2132" s="13" t="s">
        <v>14</v>
      </c>
      <c r="I2132" s="13" t="s">
        <v>15</v>
      </c>
    </row>
    <row r="2133" ht="36.75" customHeight="1">
      <c r="A2133" s="10" t="s">
        <v>897</v>
      </c>
      <c r="B2133" s="10">
        <v>3465012.0</v>
      </c>
      <c r="C2133" s="10" t="s">
        <v>1947</v>
      </c>
      <c r="D2133" s="10" t="s">
        <v>882</v>
      </c>
      <c r="E2133" s="10" t="s">
        <v>101</v>
      </c>
      <c r="F2133" s="18">
        <v>45187.0</v>
      </c>
      <c r="G2133" s="14">
        <v>1290.0</v>
      </c>
      <c r="H2133" s="13" t="s">
        <v>14</v>
      </c>
      <c r="I2133" s="13" t="s">
        <v>15</v>
      </c>
    </row>
    <row r="2134" ht="36.75" customHeight="1">
      <c r="A2134" s="10" t="s">
        <v>897</v>
      </c>
      <c r="B2134" s="10">
        <v>3465013.0</v>
      </c>
      <c r="C2134" s="10" t="s">
        <v>1947</v>
      </c>
      <c r="D2134" s="10" t="s">
        <v>882</v>
      </c>
      <c r="E2134" s="10" t="s">
        <v>101</v>
      </c>
      <c r="F2134" s="18">
        <v>45187.0</v>
      </c>
      <c r="G2134" s="14">
        <v>1290.0</v>
      </c>
      <c r="H2134" s="13" t="s">
        <v>14</v>
      </c>
      <c r="I2134" s="13" t="s">
        <v>15</v>
      </c>
    </row>
    <row r="2135" ht="36.75" customHeight="1">
      <c r="A2135" s="10" t="s">
        <v>897</v>
      </c>
      <c r="B2135" s="10">
        <v>3465014.0</v>
      </c>
      <c r="C2135" s="10" t="s">
        <v>1947</v>
      </c>
      <c r="D2135" s="10" t="s">
        <v>882</v>
      </c>
      <c r="E2135" s="10" t="s">
        <v>101</v>
      </c>
      <c r="F2135" s="18">
        <v>45187.0</v>
      </c>
      <c r="G2135" s="14">
        <v>1290.0</v>
      </c>
      <c r="H2135" s="13" t="s">
        <v>14</v>
      </c>
      <c r="I2135" s="13" t="s">
        <v>15</v>
      </c>
    </row>
    <row r="2136" ht="36.75" customHeight="1">
      <c r="A2136" s="10" t="s">
        <v>897</v>
      </c>
      <c r="B2136" s="10">
        <v>3465015.0</v>
      </c>
      <c r="C2136" s="10" t="s">
        <v>1947</v>
      </c>
      <c r="D2136" s="10" t="s">
        <v>882</v>
      </c>
      <c r="E2136" s="10" t="s">
        <v>101</v>
      </c>
      <c r="F2136" s="18">
        <v>45187.0</v>
      </c>
      <c r="G2136" s="14">
        <v>1290.0</v>
      </c>
      <c r="H2136" s="13" t="s">
        <v>14</v>
      </c>
      <c r="I2136" s="13" t="s">
        <v>15</v>
      </c>
    </row>
    <row r="2137" ht="36.75" customHeight="1">
      <c r="A2137" s="10" t="s">
        <v>897</v>
      </c>
      <c r="B2137" s="10">
        <v>3465016.0</v>
      </c>
      <c r="C2137" s="10" t="s">
        <v>1947</v>
      </c>
      <c r="D2137" s="10" t="s">
        <v>882</v>
      </c>
      <c r="E2137" s="10" t="s">
        <v>101</v>
      </c>
      <c r="F2137" s="18">
        <v>45187.0</v>
      </c>
      <c r="G2137" s="14">
        <v>1290.0</v>
      </c>
      <c r="H2137" s="13" t="s">
        <v>14</v>
      </c>
      <c r="I2137" s="13" t="s">
        <v>15</v>
      </c>
    </row>
    <row r="2138" ht="36.75" customHeight="1">
      <c r="A2138" s="10" t="s">
        <v>897</v>
      </c>
      <c r="B2138" s="10">
        <v>3465017.0</v>
      </c>
      <c r="C2138" s="10" t="s">
        <v>1947</v>
      </c>
      <c r="D2138" s="10" t="s">
        <v>882</v>
      </c>
      <c r="E2138" s="10" t="s">
        <v>101</v>
      </c>
      <c r="F2138" s="18">
        <v>45187.0</v>
      </c>
      <c r="G2138" s="14">
        <v>1290.0</v>
      </c>
      <c r="H2138" s="13" t="s">
        <v>14</v>
      </c>
      <c r="I2138" s="13" t="s">
        <v>15</v>
      </c>
    </row>
    <row r="2139" ht="36.75" customHeight="1">
      <c r="A2139" s="10" t="s">
        <v>897</v>
      </c>
      <c r="B2139" s="10">
        <v>3465018.0</v>
      </c>
      <c r="C2139" s="10" t="s">
        <v>1947</v>
      </c>
      <c r="D2139" s="10" t="s">
        <v>882</v>
      </c>
      <c r="E2139" s="10" t="s">
        <v>101</v>
      </c>
      <c r="F2139" s="18">
        <v>45187.0</v>
      </c>
      <c r="G2139" s="14">
        <v>1290.0</v>
      </c>
      <c r="H2139" s="13" t="s">
        <v>14</v>
      </c>
      <c r="I2139" s="13" t="s">
        <v>15</v>
      </c>
    </row>
    <row r="2140" ht="36.75" customHeight="1">
      <c r="A2140" s="10" t="s">
        <v>897</v>
      </c>
      <c r="B2140" s="10">
        <v>3465019.0</v>
      </c>
      <c r="C2140" s="10" t="s">
        <v>1947</v>
      </c>
      <c r="D2140" s="10" t="s">
        <v>882</v>
      </c>
      <c r="E2140" s="10" t="s">
        <v>101</v>
      </c>
      <c r="F2140" s="18">
        <v>45187.0</v>
      </c>
      <c r="G2140" s="14">
        <v>1290.0</v>
      </c>
      <c r="H2140" s="13" t="s">
        <v>14</v>
      </c>
      <c r="I2140" s="13" t="s">
        <v>15</v>
      </c>
    </row>
    <row r="2141" ht="36.75" customHeight="1">
      <c r="A2141" s="10" t="s">
        <v>897</v>
      </c>
      <c r="B2141" s="10">
        <v>3465020.0</v>
      </c>
      <c r="C2141" s="10" t="s">
        <v>1947</v>
      </c>
      <c r="D2141" s="10" t="s">
        <v>882</v>
      </c>
      <c r="E2141" s="10" t="s">
        <v>101</v>
      </c>
      <c r="F2141" s="18">
        <v>45187.0</v>
      </c>
      <c r="G2141" s="14">
        <v>1290.0</v>
      </c>
      <c r="H2141" s="13" t="s">
        <v>14</v>
      </c>
      <c r="I2141" s="13" t="s">
        <v>15</v>
      </c>
    </row>
    <row r="2142" ht="36.75" customHeight="1">
      <c r="A2142" s="10" t="s">
        <v>897</v>
      </c>
      <c r="B2142" s="10">
        <v>3465000.0</v>
      </c>
      <c r="C2142" s="10" t="s">
        <v>1948</v>
      </c>
      <c r="D2142" s="10" t="s">
        <v>338</v>
      </c>
      <c r="E2142" s="10" t="s">
        <v>101</v>
      </c>
      <c r="F2142" s="18">
        <v>45210.0</v>
      </c>
      <c r="G2142" s="14">
        <v>300.0</v>
      </c>
      <c r="H2142" s="13" t="s">
        <v>14</v>
      </c>
      <c r="I2142" s="13" t="s">
        <v>15</v>
      </c>
    </row>
    <row r="2143" ht="36.75" customHeight="1">
      <c r="A2143" s="10" t="s">
        <v>897</v>
      </c>
      <c r="B2143" s="10">
        <v>3465001.0</v>
      </c>
      <c r="C2143" s="10" t="s">
        <v>1948</v>
      </c>
      <c r="D2143" s="10" t="s">
        <v>338</v>
      </c>
      <c r="E2143" s="10" t="s">
        <v>101</v>
      </c>
      <c r="F2143" s="18">
        <v>45210.0</v>
      </c>
      <c r="G2143" s="14">
        <v>300.0</v>
      </c>
      <c r="H2143" s="13" t="s">
        <v>14</v>
      </c>
      <c r="I2143" s="13" t="s">
        <v>15</v>
      </c>
    </row>
    <row r="2144" ht="36.75" customHeight="1">
      <c r="A2144" s="10" t="s">
        <v>897</v>
      </c>
      <c r="B2144" s="10">
        <v>3465002.0</v>
      </c>
      <c r="C2144" s="10" t="s">
        <v>1948</v>
      </c>
      <c r="D2144" s="10" t="s">
        <v>338</v>
      </c>
      <c r="E2144" s="10" t="s">
        <v>101</v>
      </c>
      <c r="F2144" s="18">
        <v>45210.0</v>
      </c>
      <c r="G2144" s="14">
        <v>300.0</v>
      </c>
      <c r="H2144" s="13" t="s">
        <v>14</v>
      </c>
      <c r="I2144" s="13" t="s">
        <v>15</v>
      </c>
    </row>
    <row r="2145" ht="36.75" customHeight="1">
      <c r="A2145" s="10" t="s">
        <v>897</v>
      </c>
      <c r="B2145" s="10">
        <v>3465003.0</v>
      </c>
      <c r="C2145" s="10" t="s">
        <v>1948</v>
      </c>
      <c r="D2145" s="10" t="s">
        <v>338</v>
      </c>
      <c r="E2145" s="10" t="s">
        <v>101</v>
      </c>
      <c r="F2145" s="18">
        <v>45210.0</v>
      </c>
      <c r="G2145" s="14">
        <v>300.0</v>
      </c>
      <c r="H2145" s="13" t="s">
        <v>14</v>
      </c>
      <c r="I2145" s="13" t="s">
        <v>15</v>
      </c>
    </row>
    <row r="2146" ht="36.75" customHeight="1">
      <c r="A2146" s="10" t="s">
        <v>897</v>
      </c>
      <c r="B2146" s="10">
        <v>3465004.0</v>
      </c>
      <c r="C2146" s="10" t="s">
        <v>1948</v>
      </c>
      <c r="D2146" s="10" t="s">
        <v>338</v>
      </c>
      <c r="E2146" s="10" t="s">
        <v>101</v>
      </c>
      <c r="F2146" s="18">
        <v>45210.0</v>
      </c>
      <c r="G2146" s="14">
        <v>300.0</v>
      </c>
      <c r="H2146" s="13" t="s">
        <v>14</v>
      </c>
      <c r="I2146" s="13" t="s">
        <v>15</v>
      </c>
    </row>
    <row r="2147" ht="36.75" customHeight="1">
      <c r="A2147" s="10" t="s">
        <v>897</v>
      </c>
      <c r="B2147" s="10">
        <v>3465005.0</v>
      </c>
      <c r="C2147" s="10" t="s">
        <v>1948</v>
      </c>
      <c r="D2147" s="10" t="s">
        <v>338</v>
      </c>
      <c r="E2147" s="10" t="s">
        <v>101</v>
      </c>
      <c r="F2147" s="18">
        <v>45210.0</v>
      </c>
      <c r="G2147" s="14">
        <v>300.0</v>
      </c>
      <c r="H2147" s="13" t="s">
        <v>14</v>
      </c>
      <c r="I2147" s="13" t="s">
        <v>15</v>
      </c>
    </row>
    <row r="2148" ht="36.75" customHeight="1">
      <c r="A2148" s="10" t="s">
        <v>897</v>
      </c>
      <c r="B2148" s="10">
        <v>3465006.0</v>
      </c>
      <c r="C2148" s="10" t="s">
        <v>1948</v>
      </c>
      <c r="D2148" s="10" t="s">
        <v>338</v>
      </c>
      <c r="E2148" s="10" t="s">
        <v>101</v>
      </c>
      <c r="F2148" s="18">
        <v>45210.0</v>
      </c>
      <c r="G2148" s="14">
        <v>300.0</v>
      </c>
      <c r="H2148" s="13" t="s">
        <v>14</v>
      </c>
      <c r="I2148" s="13" t="s">
        <v>15</v>
      </c>
    </row>
    <row r="2149" ht="36.75" customHeight="1">
      <c r="A2149" s="10" t="s">
        <v>897</v>
      </c>
      <c r="B2149" s="10">
        <v>3465007.0</v>
      </c>
      <c r="C2149" s="10" t="s">
        <v>1948</v>
      </c>
      <c r="D2149" s="10" t="s">
        <v>338</v>
      </c>
      <c r="E2149" s="10" t="s">
        <v>101</v>
      </c>
      <c r="F2149" s="18">
        <v>45210.0</v>
      </c>
      <c r="G2149" s="14">
        <v>300.0</v>
      </c>
      <c r="H2149" s="13" t="s">
        <v>14</v>
      </c>
      <c r="I2149" s="13" t="s">
        <v>15</v>
      </c>
    </row>
    <row r="2150" ht="36.75" customHeight="1">
      <c r="A2150" s="10" t="s">
        <v>897</v>
      </c>
      <c r="B2150" s="10">
        <v>3464996.0</v>
      </c>
      <c r="C2150" s="10" t="s">
        <v>1949</v>
      </c>
      <c r="D2150" s="10" t="s">
        <v>105</v>
      </c>
      <c r="E2150" s="10" t="s">
        <v>101</v>
      </c>
      <c r="F2150" s="18">
        <v>45210.0</v>
      </c>
      <c r="G2150" s="14">
        <v>480.0</v>
      </c>
      <c r="H2150" s="13" t="s">
        <v>14</v>
      </c>
      <c r="I2150" s="13" t="s">
        <v>15</v>
      </c>
    </row>
    <row r="2151" ht="36.75" customHeight="1">
      <c r="A2151" s="10" t="s">
        <v>897</v>
      </c>
      <c r="B2151" s="10">
        <v>3464997.0</v>
      </c>
      <c r="C2151" s="10" t="s">
        <v>1949</v>
      </c>
      <c r="D2151" s="10" t="s">
        <v>105</v>
      </c>
      <c r="E2151" s="10" t="s">
        <v>101</v>
      </c>
      <c r="F2151" s="18">
        <v>45210.0</v>
      </c>
      <c r="G2151" s="14">
        <v>480.0</v>
      </c>
      <c r="H2151" s="13" t="s">
        <v>14</v>
      </c>
      <c r="I2151" s="13" t="s">
        <v>15</v>
      </c>
    </row>
    <row r="2152" ht="36.75" customHeight="1">
      <c r="A2152" s="10" t="s">
        <v>897</v>
      </c>
      <c r="B2152" s="10">
        <v>3464998.0</v>
      </c>
      <c r="C2152" s="10" t="s">
        <v>1949</v>
      </c>
      <c r="D2152" s="10" t="s">
        <v>105</v>
      </c>
      <c r="E2152" s="10" t="s">
        <v>101</v>
      </c>
      <c r="F2152" s="18">
        <v>45210.0</v>
      </c>
      <c r="G2152" s="14">
        <v>480.0</v>
      </c>
      <c r="H2152" s="13" t="s">
        <v>14</v>
      </c>
      <c r="I2152" s="13" t="s">
        <v>15</v>
      </c>
    </row>
    <row r="2153" ht="36.75" customHeight="1">
      <c r="A2153" s="10" t="s">
        <v>897</v>
      </c>
      <c r="B2153" s="10">
        <v>3464999.0</v>
      </c>
      <c r="C2153" s="10" t="s">
        <v>1949</v>
      </c>
      <c r="D2153" s="10" t="s">
        <v>105</v>
      </c>
      <c r="E2153" s="10" t="s">
        <v>101</v>
      </c>
      <c r="F2153" s="18">
        <v>45210.0</v>
      </c>
      <c r="G2153" s="14">
        <v>480.0</v>
      </c>
      <c r="H2153" s="13" t="s">
        <v>14</v>
      </c>
      <c r="I2153" s="13" t="s">
        <v>15</v>
      </c>
    </row>
    <row r="2154" ht="36.75" customHeight="1">
      <c r="A2154" s="10" t="s">
        <v>897</v>
      </c>
      <c r="B2154" s="10">
        <v>3465008.0</v>
      </c>
      <c r="C2154" s="10" t="s">
        <v>1950</v>
      </c>
      <c r="D2154" s="10" t="s">
        <v>896</v>
      </c>
      <c r="E2154" s="10" t="s">
        <v>101</v>
      </c>
      <c r="F2154" s="18">
        <v>45210.0</v>
      </c>
      <c r="G2154" s="14">
        <v>250.0</v>
      </c>
      <c r="H2154" s="13" t="s">
        <v>14</v>
      </c>
      <c r="I2154" s="13" t="s">
        <v>15</v>
      </c>
    </row>
    <row r="2155" ht="36.75" customHeight="1">
      <c r="A2155" s="10" t="s">
        <v>897</v>
      </c>
      <c r="B2155" s="10">
        <v>3465009.0</v>
      </c>
      <c r="C2155" s="10" t="s">
        <v>1950</v>
      </c>
      <c r="D2155" s="10" t="s">
        <v>105</v>
      </c>
      <c r="E2155" s="10" t="s">
        <v>101</v>
      </c>
      <c r="F2155" s="18">
        <v>45210.0</v>
      </c>
      <c r="G2155" s="14">
        <v>250.0</v>
      </c>
      <c r="H2155" s="13" t="s">
        <v>14</v>
      </c>
      <c r="I2155" s="13" t="s">
        <v>15</v>
      </c>
    </row>
    <row r="2156" ht="36.75" customHeight="1">
      <c r="A2156" s="10" t="s">
        <v>897</v>
      </c>
      <c r="B2156" s="10">
        <v>3465010.0</v>
      </c>
      <c r="C2156" s="10" t="s">
        <v>1950</v>
      </c>
      <c r="D2156" s="10" t="s">
        <v>105</v>
      </c>
      <c r="E2156" s="10" t="s">
        <v>101</v>
      </c>
      <c r="F2156" s="18">
        <v>45210.0</v>
      </c>
      <c r="G2156" s="14">
        <v>250.0</v>
      </c>
      <c r="H2156" s="13" t="s">
        <v>14</v>
      </c>
      <c r="I2156" s="13" t="s">
        <v>15</v>
      </c>
    </row>
    <row r="2157" ht="36.75" customHeight="1">
      <c r="A2157" s="10" t="s">
        <v>897</v>
      </c>
      <c r="B2157" s="10">
        <v>3465011.0</v>
      </c>
      <c r="C2157" s="10" t="s">
        <v>1950</v>
      </c>
      <c r="D2157" s="10" t="s">
        <v>105</v>
      </c>
      <c r="E2157" s="10" t="s">
        <v>101</v>
      </c>
      <c r="F2157" s="18">
        <v>45210.0</v>
      </c>
      <c r="G2157" s="14">
        <v>250.0</v>
      </c>
      <c r="H2157" s="13" t="s">
        <v>14</v>
      </c>
      <c r="I2157" s="13" t="s">
        <v>15</v>
      </c>
    </row>
    <row r="2158" ht="36.75" customHeight="1">
      <c r="A2158" s="10" t="s">
        <v>897</v>
      </c>
      <c r="B2158" s="10">
        <v>3464958.0</v>
      </c>
      <c r="C2158" s="10" t="s">
        <v>1951</v>
      </c>
      <c r="D2158" s="10" t="s">
        <v>1952</v>
      </c>
      <c r="E2158" s="10" t="s">
        <v>101</v>
      </c>
      <c r="F2158" s="18">
        <v>45233.0</v>
      </c>
      <c r="G2158" s="14">
        <v>1639.0</v>
      </c>
      <c r="H2158" s="13" t="s">
        <v>14</v>
      </c>
      <c r="I2158" s="13" t="s">
        <v>15</v>
      </c>
    </row>
    <row r="2159" ht="36.75" customHeight="1">
      <c r="A2159" s="10" t="s">
        <v>897</v>
      </c>
      <c r="B2159" s="10">
        <v>3464959.0</v>
      </c>
      <c r="C2159" s="10" t="s">
        <v>1951</v>
      </c>
      <c r="D2159" s="10" t="s">
        <v>1952</v>
      </c>
      <c r="E2159" s="10" t="s">
        <v>101</v>
      </c>
      <c r="F2159" s="18">
        <v>45233.0</v>
      </c>
      <c r="G2159" s="14">
        <v>1639.0</v>
      </c>
      <c r="H2159" s="13" t="s">
        <v>14</v>
      </c>
      <c r="I2159" s="13" t="s">
        <v>15</v>
      </c>
    </row>
    <row r="2160" ht="36.75" customHeight="1">
      <c r="A2160" s="10" t="s">
        <v>897</v>
      </c>
      <c r="B2160" s="10">
        <v>3464960.0</v>
      </c>
      <c r="C2160" s="10" t="s">
        <v>1951</v>
      </c>
      <c r="D2160" s="10" t="s">
        <v>1952</v>
      </c>
      <c r="E2160" s="10" t="s">
        <v>101</v>
      </c>
      <c r="F2160" s="18">
        <v>45233.0</v>
      </c>
      <c r="G2160" s="14">
        <v>1639.0</v>
      </c>
      <c r="H2160" s="13" t="s">
        <v>14</v>
      </c>
      <c r="I2160" s="13" t="s">
        <v>15</v>
      </c>
    </row>
    <row r="2161" ht="36.75" customHeight="1">
      <c r="A2161" s="10" t="s">
        <v>897</v>
      </c>
      <c r="B2161" s="10">
        <v>3464961.0</v>
      </c>
      <c r="C2161" s="10" t="s">
        <v>1951</v>
      </c>
      <c r="D2161" s="10" t="s">
        <v>1952</v>
      </c>
      <c r="E2161" s="10" t="s">
        <v>101</v>
      </c>
      <c r="F2161" s="18">
        <v>45233.0</v>
      </c>
      <c r="G2161" s="14">
        <v>1639.0</v>
      </c>
      <c r="H2161" s="13" t="s">
        <v>14</v>
      </c>
      <c r="I2161" s="13" t="s">
        <v>15</v>
      </c>
    </row>
    <row r="2162" ht="36.75" customHeight="1">
      <c r="A2162" s="10" t="s">
        <v>897</v>
      </c>
      <c r="B2162" s="10">
        <v>3464962.0</v>
      </c>
      <c r="C2162" s="10" t="s">
        <v>1951</v>
      </c>
      <c r="D2162" s="10" t="s">
        <v>1952</v>
      </c>
      <c r="E2162" s="10" t="s">
        <v>101</v>
      </c>
      <c r="F2162" s="18">
        <v>45233.0</v>
      </c>
      <c r="G2162" s="14">
        <v>1639.0</v>
      </c>
      <c r="H2162" s="13" t="s">
        <v>14</v>
      </c>
      <c r="I2162" s="13" t="s">
        <v>15</v>
      </c>
    </row>
    <row r="2163" ht="36.75" customHeight="1">
      <c r="A2163" s="10" t="s">
        <v>897</v>
      </c>
      <c r="B2163" s="10">
        <v>3464963.0</v>
      </c>
      <c r="C2163" s="10" t="s">
        <v>1951</v>
      </c>
      <c r="D2163" s="10" t="s">
        <v>1938</v>
      </c>
      <c r="E2163" s="10" t="s">
        <v>101</v>
      </c>
      <c r="F2163" s="18">
        <v>45233.0</v>
      </c>
      <c r="G2163" s="14">
        <v>1639.0</v>
      </c>
      <c r="H2163" s="13" t="s">
        <v>14</v>
      </c>
      <c r="I2163" s="13" t="s">
        <v>15</v>
      </c>
    </row>
    <row r="2164" ht="36.75" customHeight="1">
      <c r="A2164" s="10" t="s">
        <v>897</v>
      </c>
      <c r="B2164" s="10">
        <v>3464964.0</v>
      </c>
      <c r="C2164" s="10" t="s">
        <v>1951</v>
      </c>
      <c r="D2164" s="10" t="s">
        <v>1938</v>
      </c>
      <c r="E2164" s="10" t="s">
        <v>101</v>
      </c>
      <c r="F2164" s="18">
        <v>45233.0</v>
      </c>
      <c r="G2164" s="14">
        <v>1639.0</v>
      </c>
      <c r="H2164" s="13" t="s">
        <v>14</v>
      </c>
      <c r="I2164" s="13" t="s">
        <v>15</v>
      </c>
    </row>
    <row r="2165" ht="36.75" customHeight="1">
      <c r="A2165" s="10" t="s">
        <v>897</v>
      </c>
      <c r="B2165" s="10">
        <v>3464965.0</v>
      </c>
      <c r="C2165" s="10" t="s">
        <v>1951</v>
      </c>
      <c r="D2165" s="10" t="s">
        <v>1938</v>
      </c>
      <c r="E2165" s="10" t="s">
        <v>101</v>
      </c>
      <c r="F2165" s="18">
        <v>45233.0</v>
      </c>
      <c r="G2165" s="14">
        <v>1639.0</v>
      </c>
      <c r="H2165" s="13" t="s">
        <v>14</v>
      </c>
      <c r="I2165" s="13" t="s">
        <v>15</v>
      </c>
    </row>
    <row r="2166" ht="36.75" customHeight="1">
      <c r="A2166" s="10" t="s">
        <v>897</v>
      </c>
      <c r="B2166" s="10">
        <v>3464966.0</v>
      </c>
      <c r="C2166" s="10" t="s">
        <v>1951</v>
      </c>
      <c r="D2166" s="10" t="s">
        <v>1938</v>
      </c>
      <c r="E2166" s="10" t="s">
        <v>101</v>
      </c>
      <c r="F2166" s="18">
        <v>45233.0</v>
      </c>
      <c r="G2166" s="14">
        <v>1639.0</v>
      </c>
      <c r="H2166" s="13" t="s">
        <v>14</v>
      </c>
      <c r="I2166" s="13" t="s">
        <v>15</v>
      </c>
    </row>
    <row r="2167" ht="36.75" customHeight="1">
      <c r="A2167" s="10" t="s">
        <v>897</v>
      </c>
      <c r="B2167" s="10">
        <v>3464967.0</v>
      </c>
      <c r="C2167" s="10" t="s">
        <v>1951</v>
      </c>
      <c r="D2167" s="10" t="s">
        <v>1938</v>
      </c>
      <c r="E2167" s="10" t="s">
        <v>101</v>
      </c>
      <c r="F2167" s="18">
        <v>45233.0</v>
      </c>
      <c r="G2167" s="14">
        <v>1639.0</v>
      </c>
      <c r="H2167" s="13" t="s">
        <v>14</v>
      </c>
      <c r="I2167" s="13" t="s">
        <v>15</v>
      </c>
    </row>
    <row r="2168" ht="36.75" customHeight="1">
      <c r="A2168" s="10" t="s">
        <v>897</v>
      </c>
      <c r="B2168" s="10">
        <v>3464968.0</v>
      </c>
      <c r="C2168" s="10" t="s">
        <v>1953</v>
      </c>
      <c r="D2168" s="10" t="s">
        <v>310</v>
      </c>
      <c r="E2168" s="10" t="s">
        <v>101</v>
      </c>
      <c r="F2168" s="18">
        <v>45233.0</v>
      </c>
      <c r="G2168" s="14">
        <v>839.0</v>
      </c>
      <c r="H2168" s="13" t="s">
        <v>14</v>
      </c>
      <c r="I2168" s="13" t="s">
        <v>15</v>
      </c>
    </row>
    <row r="2169" ht="36.75" customHeight="1">
      <c r="A2169" s="10" t="s">
        <v>897</v>
      </c>
      <c r="B2169" s="10">
        <v>3464969.0</v>
      </c>
      <c r="C2169" s="10" t="s">
        <v>1953</v>
      </c>
      <c r="D2169" s="10" t="s">
        <v>310</v>
      </c>
      <c r="E2169" s="10" t="s">
        <v>101</v>
      </c>
      <c r="F2169" s="18">
        <v>45233.0</v>
      </c>
      <c r="G2169" s="14">
        <v>839.0</v>
      </c>
      <c r="H2169" s="13" t="s">
        <v>14</v>
      </c>
      <c r="I2169" s="13" t="s">
        <v>15</v>
      </c>
    </row>
    <row r="2170" ht="36.75" customHeight="1">
      <c r="A2170" s="10" t="s">
        <v>897</v>
      </c>
      <c r="B2170" s="10">
        <v>3464970.0</v>
      </c>
      <c r="C2170" s="10" t="s">
        <v>1953</v>
      </c>
      <c r="D2170" s="10" t="s">
        <v>310</v>
      </c>
      <c r="E2170" s="10" t="s">
        <v>101</v>
      </c>
      <c r="F2170" s="18">
        <v>45233.0</v>
      </c>
      <c r="G2170" s="14">
        <v>839.0</v>
      </c>
      <c r="H2170" s="13" t="s">
        <v>14</v>
      </c>
      <c r="I2170" s="13" t="s">
        <v>15</v>
      </c>
    </row>
    <row r="2171" ht="36.75" customHeight="1">
      <c r="A2171" s="10" t="s">
        <v>897</v>
      </c>
      <c r="B2171" s="10">
        <v>3464957.0</v>
      </c>
      <c r="C2171" s="10" t="s">
        <v>1954</v>
      </c>
      <c r="D2171" s="10" t="s">
        <v>310</v>
      </c>
      <c r="E2171" s="10" t="s">
        <v>101</v>
      </c>
      <c r="F2171" s="18">
        <v>45233.0</v>
      </c>
      <c r="G2171" s="14">
        <v>749.0</v>
      </c>
      <c r="H2171" s="13" t="s">
        <v>14</v>
      </c>
      <c r="I2171" s="13" t="s">
        <v>15</v>
      </c>
    </row>
    <row r="2172" ht="36.75" customHeight="1">
      <c r="A2172" s="10" t="s">
        <v>897</v>
      </c>
      <c r="B2172" s="10">
        <v>3451796.0</v>
      </c>
      <c r="C2172" s="10" t="s">
        <v>1955</v>
      </c>
      <c r="D2172" s="10" t="s">
        <v>183</v>
      </c>
      <c r="E2172" s="10" t="s">
        <v>101</v>
      </c>
      <c r="F2172" s="18">
        <v>45261.0</v>
      </c>
      <c r="G2172" s="14">
        <v>289.0</v>
      </c>
      <c r="H2172" s="13" t="s">
        <v>14</v>
      </c>
      <c r="I2172" s="13" t="s">
        <v>15</v>
      </c>
    </row>
    <row r="2173" ht="36.75" customHeight="1">
      <c r="A2173" s="10" t="s">
        <v>897</v>
      </c>
      <c r="B2173" s="10">
        <v>3451797.0</v>
      </c>
      <c r="C2173" s="10" t="s">
        <v>1955</v>
      </c>
      <c r="D2173" s="10" t="s">
        <v>183</v>
      </c>
      <c r="E2173" s="10" t="s">
        <v>101</v>
      </c>
      <c r="F2173" s="18">
        <v>45261.0</v>
      </c>
      <c r="G2173" s="14">
        <v>289.0</v>
      </c>
      <c r="H2173" s="13" t="s">
        <v>14</v>
      </c>
      <c r="I2173" s="13" t="s">
        <v>15</v>
      </c>
    </row>
    <row r="2174" ht="36.75" customHeight="1">
      <c r="A2174" s="10" t="s">
        <v>897</v>
      </c>
      <c r="B2174" s="10">
        <v>3451798.0</v>
      </c>
      <c r="C2174" s="10" t="s">
        <v>1955</v>
      </c>
      <c r="D2174" s="10" t="s">
        <v>183</v>
      </c>
      <c r="E2174" s="10" t="s">
        <v>101</v>
      </c>
      <c r="F2174" s="18">
        <v>45261.0</v>
      </c>
      <c r="G2174" s="14">
        <v>289.0</v>
      </c>
      <c r="H2174" s="13" t="s">
        <v>14</v>
      </c>
      <c r="I2174" s="13" t="s">
        <v>15</v>
      </c>
    </row>
    <row r="2175" ht="36.75" customHeight="1">
      <c r="A2175" s="10" t="s">
        <v>897</v>
      </c>
      <c r="B2175" s="10">
        <v>3451799.0</v>
      </c>
      <c r="C2175" s="10" t="s">
        <v>1955</v>
      </c>
      <c r="D2175" s="10" t="s">
        <v>183</v>
      </c>
      <c r="E2175" s="10" t="s">
        <v>101</v>
      </c>
      <c r="F2175" s="18">
        <v>45261.0</v>
      </c>
      <c r="G2175" s="14">
        <v>289.0</v>
      </c>
      <c r="H2175" s="13" t="s">
        <v>14</v>
      </c>
      <c r="I2175" s="13" t="s">
        <v>15</v>
      </c>
    </row>
    <row r="2176" ht="36.75" customHeight="1">
      <c r="A2176" s="10" t="s">
        <v>897</v>
      </c>
      <c r="B2176" s="10">
        <v>3451800.0</v>
      </c>
      <c r="C2176" s="10" t="s">
        <v>1955</v>
      </c>
      <c r="D2176" s="10" t="s">
        <v>183</v>
      </c>
      <c r="E2176" s="10" t="s">
        <v>101</v>
      </c>
      <c r="F2176" s="18">
        <v>45261.0</v>
      </c>
      <c r="G2176" s="14">
        <v>289.0</v>
      </c>
      <c r="H2176" s="13" t="s">
        <v>14</v>
      </c>
      <c r="I2176" s="13" t="s">
        <v>15</v>
      </c>
    </row>
    <row r="2177" ht="36.75" customHeight="1">
      <c r="A2177" s="10" t="s">
        <v>897</v>
      </c>
      <c r="B2177" s="10">
        <v>3511572.0</v>
      </c>
      <c r="C2177" s="10" t="s">
        <v>1956</v>
      </c>
      <c r="D2177" s="10" t="s">
        <v>183</v>
      </c>
      <c r="E2177" s="10" t="s">
        <v>101</v>
      </c>
      <c r="F2177" s="18">
        <v>45338.0</v>
      </c>
      <c r="G2177" s="14">
        <v>879.0</v>
      </c>
      <c r="H2177" s="13" t="s">
        <v>14</v>
      </c>
      <c r="I2177" s="13" t="s">
        <v>15</v>
      </c>
    </row>
    <row r="2178" ht="36.75" customHeight="1">
      <c r="A2178" s="10" t="s">
        <v>897</v>
      </c>
      <c r="B2178" s="10">
        <v>3511573.0</v>
      </c>
      <c r="C2178" s="10" t="s">
        <v>1956</v>
      </c>
      <c r="D2178" s="10" t="s">
        <v>395</v>
      </c>
      <c r="E2178" s="10" t="s">
        <v>101</v>
      </c>
      <c r="F2178" s="18">
        <v>45338.0</v>
      </c>
      <c r="G2178" s="14">
        <v>879.0</v>
      </c>
      <c r="H2178" s="13" t="s">
        <v>14</v>
      </c>
      <c r="I2178" s="13" t="s">
        <v>15</v>
      </c>
    </row>
    <row r="2179" ht="36.75" customHeight="1">
      <c r="A2179" s="10" t="s">
        <v>897</v>
      </c>
      <c r="B2179" s="10">
        <v>3511574.0</v>
      </c>
      <c r="C2179" s="10" t="s">
        <v>1956</v>
      </c>
      <c r="D2179" s="10" t="s">
        <v>1957</v>
      </c>
      <c r="E2179" s="10" t="s">
        <v>101</v>
      </c>
      <c r="F2179" s="18">
        <v>45338.0</v>
      </c>
      <c r="G2179" s="14">
        <v>879.0</v>
      </c>
      <c r="H2179" s="13" t="s">
        <v>14</v>
      </c>
      <c r="I2179" s="13" t="s">
        <v>15</v>
      </c>
    </row>
    <row r="2180" ht="36.75" customHeight="1">
      <c r="A2180" s="10" t="s">
        <v>897</v>
      </c>
      <c r="B2180" s="10">
        <v>3511575.0</v>
      </c>
      <c r="C2180" s="10" t="s">
        <v>1956</v>
      </c>
      <c r="D2180" s="10" t="s">
        <v>1958</v>
      </c>
      <c r="E2180" s="10" t="s">
        <v>101</v>
      </c>
      <c r="F2180" s="18">
        <v>45338.0</v>
      </c>
      <c r="G2180" s="14">
        <v>879.0</v>
      </c>
      <c r="H2180" s="13" t="s">
        <v>14</v>
      </c>
      <c r="I2180" s="13" t="s">
        <v>15</v>
      </c>
    </row>
    <row r="2181" ht="36.75" customHeight="1">
      <c r="A2181" s="10" t="s">
        <v>897</v>
      </c>
      <c r="B2181" s="10">
        <v>3511576.0</v>
      </c>
      <c r="C2181" s="10" t="s">
        <v>1956</v>
      </c>
      <c r="D2181" s="10" t="s">
        <v>303</v>
      </c>
      <c r="E2181" s="10" t="s">
        <v>101</v>
      </c>
      <c r="F2181" s="18">
        <v>45338.0</v>
      </c>
      <c r="G2181" s="14">
        <v>879.0</v>
      </c>
      <c r="H2181" s="13" t="s">
        <v>14</v>
      </c>
      <c r="I2181" s="13" t="s">
        <v>15</v>
      </c>
    </row>
    <row r="2182" ht="36.75" customHeight="1">
      <c r="A2182" s="10" t="s">
        <v>897</v>
      </c>
      <c r="B2182" s="10">
        <v>3511577.0</v>
      </c>
      <c r="C2182" s="10" t="s">
        <v>1956</v>
      </c>
      <c r="D2182" s="10" t="s">
        <v>874</v>
      </c>
      <c r="E2182" s="10" t="s">
        <v>101</v>
      </c>
      <c r="F2182" s="18">
        <v>45338.0</v>
      </c>
      <c r="G2182" s="14">
        <v>879.0</v>
      </c>
      <c r="H2182" s="13" t="s">
        <v>14</v>
      </c>
      <c r="I2182" s="13" t="s">
        <v>15</v>
      </c>
    </row>
    <row r="2183" ht="36.75" customHeight="1">
      <c r="A2183" s="10" t="s">
        <v>897</v>
      </c>
      <c r="B2183" s="10">
        <v>3511578.0</v>
      </c>
      <c r="C2183" s="10" t="s">
        <v>1956</v>
      </c>
      <c r="D2183" s="10" t="s">
        <v>874</v>
      </c>
      <c r="E2183" s="10" t="s">
        <v>101</v>
      </c>
      <c r="F2183" s="18">
        <v>45338.0</v>
      </c>
      <c r="G2183" s="14">
        <v>879.0</v>
      </c>
      <c r="H2183" s="13" t="s">
        <v>14</v>
      </c>
      <c r="I2183" s="13" t="s">
        <v>15</v>
      </c>
    </row>
    <row r="2184" ht="36.75" customHeight="1">
      <c r="A2184" s="10" t="s">
        <v>897</v>
      </c>
      <c r="B2184" s="10">
        <v>3511579.0</v>
      </c>
      <c r="C2184" s="10" t="s">
        <v>1959</v>
      </c>
      <c r="D2184" s="10" t="s">
        <v>1960</v>
      </c>
      <c r="E2184" s="10" t="s">
        <v>101</v>
      </c>
      <c r="F2184" s="18">
        <v>45338.0</v>
      </c>
      <c r="G2184" s="14">
        <v>849.0</v>
      </c>
      <c r="H2184" s="13" t="s">
        <v>14</v>
      </c>
      <c r="I2184" s="13" t="s">
        <v>15</v>
      </c>
    </row>
    <row r="2185" ht="36.75" customHeight="1">
      <c r="A2185" s="10" t="s">
        <v>897</v>
      </c>
      <c r="B2185" s="10">
        <v>3511580.0</v>
      </c>
      <c r="C2185" s="10" t="s">
        <v>1961</v>
      </c>
      <c r="D2185" s="10" t="s">
        <v>874</v>
      </c>
      <c r="E2185" s="10" t="s">
        <v>101</v>
      </c>
      <c r="F2185" s="18">
        <v>45338.0</v>
      </c>
      <c r="G2185" s="14">
        <v>1990.0</v>
      </c>
      <c r="H2185" s="13" t="s">
        <v>14</v>
      </c>
      <c r="I2185" s="13" t="s">
        <v>15</v>
      </c>
    </row>
    <row r="2186" ht="36.75" customHeight="1">
      <c r="A2186" s="10" t="s">
        <v>897</v>
      </c>
      <c r="B2186" s="10">
        <v>3511581.0</v>
      </c>
      <c r="C2186" s="10" t="s">
        <v>1961</v>
      </c>
      <c r="D2186" s="10" t="s">
        <v>1962</v>
      </c>
      <c r="E2186" s="10" t="s">
        <v>101</v>
      </c>
      <c r="F2186" s="18">
        <v>45338.0</v>
      </c>
      <c r="G2186" s="14">
        <v>1990.0</v>
      </c>
      <c r="H2186" s="13" t="s">
        <v>14</v>
      </c>
      <c r="I2186" s="13" t="s">
        <v>15</v>
      </c>
    </row>
    <row r="2187" ht="36.75" customHeight="1">
      <c r="A2187" s="10" t="s">
        <v>897</v>
      </c>
      <c r="B2187" s="10">
        <v>3511582.0</v>
      </c>
      <c r="C2187" s="10" t="s">
        <v>1961</v>
      </c>
      <c r="D2187" s="10" t="s">
        <v>1962</v>
      </c>
      <c r="E2187" s="10" t="s">
        <v>101</v>
      </c>
      <c r="F2187" s="18">
        <v>45338.0</v>
      </c>
      <c r="G2187" s="14">
        <v>1990.0</v>
      </c>
      <c r="H2187" s="13" t="s">
        <v>14</v>
      </c>
      <c r="I2187" s="13" t="s">
        <v>15</v>
      </c>
    </row>
    <row r="2188" ht="36.75" customHeight="1">
      <c r="A2188" s="10" t="s">
        <v>897</v>
      </c>
      <c r="B2188" s="10">
        <v>3511583.0</v>
      </c>
      <c r="C2188" s="10" t="s">
        <v>1961</v>
      </c>
      <c r="D2188" s="10" t="s">
        <v>1962</v>
      </c>
      <c r="E2188" s="10" t="s">
        <v>101</v>
      </c>
      <c r="F2188" s="18">
        <v>45338.0</v>
      </c>
      <c r="G2188" s="14">
        <v>1990.0</v>
      </c>
      <c r="H2188" s="13" t="s">
        <v>14</v>
      </c>
      <c r="I2188" s="13" t="s">
        <v>15</v>
      </c>
    </row>
    <row r="2189" ht="36.75" customHeight="1">
      <c r="A2189" s="10" t="s">
        <v>897</v>
      </c>
      <c r="B2189" s="10">
        <v>3511641.0</v>
      </c>
      <c r="C2189" s="10" t="s">
        <v>1963</v>
      </c>
      <c r="D2189" s="10" t="s">
        <v>874</v>
      </c>
      <c r="E2189" s="10" t="s">
        <v>101</v>
      </c>
      <c r="F2189" s="18">
        <v>45370.0</v>
      </c>
      <c r="G2189" s="14">
        <v>1429.0</v>
      </c>
      <c r="H2189" s="13" t="s">
        <v>14</v>
      </c>
      <c r="I2189" s="13" t="s">
        <v>15</v>
      </c>
    </row>
    <row r="2190" ht="36.75" customHeight="1">
      <c r="A2190" s="10" t="s">
        <v>897</v>
      </c>
      <c r="B2190" s="10">
        <v>3511642.0</v>
      </c>
      <c r="C2190" s="10" t="s">
        <v>1964</v>
      </c>
      <c r="D2190" s="10" t="s">
        <v>874</v>
      </c>
      <c r="E2190" s="10" t="s">
        <v>101</v>
      </c>
      <c r="F2190" s="18">
        <v>45370.0</v>
      </c>
      <c r="G2190" s="14">
        <v>1249.0</v>
      </c>
      <c r="H2190" s="13" t="s">
        <v>14</v>
      </c>
      <c r="I2190" s="13" t="s">
        <v>15</v>
      </c>
    </row>
    <row r="2191" ht="36.75" customHeight="1">
      <c r="A2191" s="10" t="s">
        <v>897</v>
      </c>
      <c r="B2191" s="10">
        <v>3555526.0</v>
      </c>
      <c r="C2191" s="10" t="s">
        <v>1965</v>
      </c>
      <c r="D2191" s="10" t="s">
        <v>1966</v>
      </c>
      <c r="E2191" s="10" t="s">
        <v>101</v>
      </c>
      <c r="F2191" s="18">
        <v>45391.0</v>
      </c>
      <c r="G2191" s="14">
        <v>289.0</v>
      </c>
      <c r="H2191" s="13" t="s">
        <v>14</v>
      </c>
      <c r="I2191" s="13" t="s">
        <v>15</v>
      </c>
    </row>
    <row r="2192" ht="36.75" customHeight="1">
      <c r="A2192" s="10" t="s">
        <v>897</v>
      </c>
      <c r="B2192" s="10">
        <v>3555527.0</v>
      </c>
      <c r="C2192" s="10" t="s">
        <v>1965</v>
      </c>
      <c r="D2192" s="10" t="s">
        <v>1966</v>
      </c>
      <c r="E2192" s="10" t="s">
        <v>101</v>
      </c>
      <c r="F2192" s="18">
        <v>45391.0</v>
      </c>
      <c r="G2192" s="14">
        <v>289.0</v>
      </c>
      <c r="H2192" s="13" t="s">
        <v>14</v>
      </c>
      <c r="I2192" s="13" t="s">
        <v>15</v>
      </c>
    </row>
    <row r="2193" ht="36.75" customHeight="1">
      <c r="A2193" s="10" t="s">
        <v>897</v>
      </c>
      <c r="B2193" s="10">
        <v>3555528.0</v>
      </c>
      <c r="C2193" s="10" t="s">
        <v>1965</v>
      </c>
      <c r="D2193" s="10" t="s">
        <v>1966</v>
      </c>
      <c r="E2193" s="10" t="s">
        <v>101</v>
      </c>
      <c r="F2193" s="18">
        <v>45391.0</v>
      </c>
      <c r="G2193" s="14">
        <v>289.0</v>
      </c>
      <c r="H2193" s="13" t="s">
        <v>14</v>
      </c>
      <c r="I2193" s="13" t="s">
        <v>15</v>
      </c>
    </row>
    <row r="2194" ht="36.75" customHeight="1">
      <c r="A2194" s="10" t="s">
        <v>897</v>
      </c>
      <c r="B2194" s="10">
        <v>3555529.0</v>
      </c>
      <c r="C2194" s="10" t="s">
        <v>1965</v>
      </c>
      <c r="D2194" s="10" t="s">
        <v>1966</v>
      </c>
      <c r="E2194" s="10" t="s">
        <v>101</v>
      </c>
      <c r="F2194" s="18">
        <v>45391.0</v>
      </c>
      <c r="G2194" s="14">
        <v>289.0</v>
      </c>
      <c r="H2194" s="13" t="s">
        <v>14</v>
      </c>
      <c r="I2194" s="13" t="s">
        <v>15</v>
      </c>
    </row>
    <row r="2195" ht="36.75" customHeight="1">
      <c r="A2195" s="10" t="s">
        <v>897</v>
      </c>
      <c r="B2195" s="10">
        <v>3555530.0</v>
      </c>
      <c r="C2195" s="10" t="s">
        <v>1965</v>
      </c>
      <c r="D2195" s="10" t="s">
        <v>1966</v>
      </c>
      <c r="E2195" s="10" t="s">
        <v>101</v>
      </c>
      <c r="F2195" s="18">
        <v>45391.0</v>
      </c>
      <c r="G2195" s="14">
        <v>289.0</v>
      </c>
      <c r="H2195" s="13" t="s">
        <v>14</v>
      </c>
      <c r="I2195" s="13" t="s">
        <v>15</v>
      </c>
    </row>
    <row r="2196" ht="36.75" customHeight="1">
      <c r="A2196" s="10" t="s">
        <v>897</v>
      </c>
      <c r="B2196" s="10">
        <v>3555531.0</v>
      </c>
      <c r="C2196" s="10" t="s">
        <v>1965</v>
      </c>
      <c r="D2196" s="10" t="s">
        <v>1966</v>
      </c>
      <c r="E2196" s="10" t="s">
        <v>101</v>
      </c>
      <c r="F2196" s="18">
        <v>45391.0</v>
      </c>
      <c r="G2196" s="14">
        <v>289.0</v>
      </c>
      <c r="H2196" s="13" t="s">
        <v>14</v>
      </c>
      <c r="I2196" s="13" t="s">
        <v>15</v>
      </c>
    </row>
    <row r="2197" ht="36.75" customHeight="1">
      <c r="A2197" s="10" t="s">
        <v>897</v>
      </c>
      <c r="B2197" s="10">
        <v>3555532.0</v>
      </c>
      <c r="C2197" s="10" t="s">
        <v>1965</v>
      </c>
      <c r="D2197" s="10" t="s">
        <v>874</v>
      </c>
      <c r="E2197" s="10" t="s">
        <v>101</v>
      </c>
      <c r="F2197" s="18">
        <v>45391.0</v>
      </c>
      <c r="G2197" s="14">
        <v>289.0</v>
      </c>
      <c r="H2197" s="13" t="s">
        <v>14</v>
      </c>
      <c r="I2197" s="13" t="s">
        <v>15</v>
      </c>
    </row>
    <row r="2198" ht="36.75" customHeight="1">
      <c r="A2198" s="10" t="s">
        <v>897</v>
      </c>
      <c r="B2198" s="10">
        <v>3555533.0</v>
      </c>
      <c r="C2198" s="10" t="s">
        <v>1965</v>
      </c>
      <c r="D2198" s="10" t="s">
        <v>874</v>
      </c>
      <c r="E2198" s="10" t="s">
        <v>101</v>
      </c>
      <c r="F2198" s="18">
        <v>45391.0</v>
      </c>
      <c r="G2198" s="14">
        <v>289.0</v>
      </c>
      <c r="H2198" s="13" t="s">
        <v>14</v>
      </c>
      <c r="I2198" s="13" t="s">
        <v>15</v>
      </c>
    </row>
    <row r="2199" ht="36.75" customHeight="1">
      <c r="A2199" s="10" t="s">
        <v>897</v>
      </c>
      <c r="B2199" s="10">
        <v>3723920.0</v>
      </c>
      <c r="C2199" s="10" t="s">
        <v>1967</v>
      </c>
      <c r="D2199" s="10" t="s">
        <v>78</v>
      </c>
      <c r="E2199" s="10" t="s">
        <v>101</v>
      </c>
      <c r="F2199" s="18">
        <v>45559.0</v>
      </c>
      <c r="G2199" s="14">
        <v>984.0</v>
      </c>
      <c r="H2199" s="13" t="s">
        <v>14</v>
      </c>
      <c r="I2199" s="13" t="s">
        <v>15</v>
      </c>
    </row>
    <row r="2200" ht="36.75" customHeight="1">
      <c r="A2200" s="10" t="s">
        <v>897</v>
      </c>
      <c r="B2200" s="10">
        <v>3723921.0</v>
      </c>
      <c r="C2200" s="10" t="s">
        <v>1967</v>
      </c>
      <c r="D2200" s="10" t="s">
        <v>78</v>
      </c>
      <c r="E2200" s="10" t="s">
        <v>101</v>
      </c>
      <c r="F2200" s="18">
        <v>45559.0</v>
      </c>
      <c r="G2200" s="14">
        <v>984.0</v>
      </c>
      <c r="H2200" s="13" t="s">
        <v>14</v>
      </c>
      <c r="I2200" s="13" t="s">
        <v>15</v>
      </c>
    </row>
    <row r="2201" ht="36.75" customHeight="1">
      <c r="A2201" s="10" t="s">
        <v>897</v>
      </c>
      <c r="B2201" s="10">
        <v>3723922.0</v>
      </c>
      <c r="C2201" s="10" t="s">
        <v>1967</v>
      </c>
      <c r="D2201" s="10" t="s">
        <v>78</v>
      </c>
      <c r="E2201" s="10" t="s">
        <v>101</v>
      </c>
      <c r="F2201" s="18">
        <v>45559.0</v>
      </c>
      <c r="G2201" s="14">
        <v>984.0</v>
      </c>
      <c r="H2201" s="13" t="s">
        <v>14</v>
      </c>
      <c r="I2201" s="13" t="s">
        <v>15</v>
      </c>
    </row>
    <row r="2202" ht="36.75" customHeight="1">
      <c r="A2202" s="10" t="s">
        <v>897</v>
      </c>
      <c r="B2202" s="10">
        <v>3723923.0</v>
      </c>
      <c r="C2202" s="10" t="s">
        <v>1967</v>
      </c>
      <c r="D2202" s="10" t="s">
        <v>78</v>
      </c>
      <c r="E2202" s="10" t="s">
        <v>101</v>
      </c>
      <c r="F2202" s="18">
        <v>45559.0</v>
      </c>
      <c r="G2202" s="14">
        <v>984.0</v>
      </c>
      <c r="H2202" s="13" t="s">
        <v>14</v>
      </c>
      <c r="I2202" s="13" t="s">
        <v>15</v>
      </c>
    </row>
    <row r="2203" ht="36.75" customHeight="1">
      <c r="A2203" s="10" t="s">
        <v>897</v>
      </c>
      <c r="B2203" s="10">
        <v>765591.0</v>
      </c>
      <c r="C2203" s="10" t="s">
        <v>1968</v>
      </c>
      <c r="D2203" s="10" t="s">
        <v>338</v>
      </c>
      <c r="E2203" s="10" t="s">
        <v>101</v>
      </c>
      <c r="F2203" s="18">
        <v>45695.0</v>
      </c>
      <c r="G2203" s="14">
        <v>363.51</v>
      </c>
      <c r="H2203" s="13" t="s">
        <v>14</v>
      </c>
      <c r="I2203" s="13" t="s">
        <v>15</v>
      </c>
    </row>
    <row r="2204" ht="36.75" customHeight="1">
      <c r="A2204" s="10" t="s">
        <v>897</v>
      </c>
      <c r="B2204" s="10">
        <v>765592.0</v>
      </c>
      <c r="C2204" s="10" t="s">
        <v>1968</v>
      </c>
      <c r="D2204" s="10" t="s">
        <v>338</v>
      </c>
      <c r="E2204" s="10" t="s">
        <v>101</v>
      </c>
      <c r="F2204" s="18">
        <v>45695.0</v>
      </c>
      <c r="G2204" s="14">
        <v>363.51</v>
      </c>
      <c r="H2204" s="13" t="s">
        <v>14</v>
      </c>
      <c r="I2204" s="13" t="s">
        <v>15</v>
      </c>
    </row>
    <row r="2205" ht="36.75" customHeight="1">
      <c r="A2205" s="10" t="s">
        <v>897</v>
      </c>
      <c r="B2205" s="10">
        <v>765593.0</v>
      </c>
      <c r="C2205" s="10" t="s">
        <v>1968</v>
      </c>
      <c r="D2205" s="10" t="s">
        <v>338</v>
      </c>
      <c r="E2205" s="10" t="s">
        <v>101</v>
      </c>
      <c r="F2205" s="18">
        <v>45695.0</v>
      </c>
      <c r="G2205" s="14">
        <v>363.51</v>
      </c>
      <c r="H2205" s="13" t="s">
        <v>14</v>
      </c>
      <c r="I2205" s="13" t="s">
        <v>15</v>
      </c>
    </row>
    <row r="2206" ht="36.75" customHeight="1">
      <c r="A2206" s="10" t="s">
        <v>897</v>
      </c>
      <c r="B2206" s="10">
        <v>765594.0</v>
      </c>
      <c r="C2206" s="10" t="s">
        <v>1968</v>
      </c>
      <c r="D2206" s="10" t="s">
        <v>338</v>
      </c>
      <c r="E2206" s="10" t="s">
        <v>101</v>
      </c>
      <c r="F2206" s="18">
        <v>45695.0</v>
      </c>
      <c r="G2206" s="14">
        <v>363.51</v>
      </c>
      <c r="H2206" s="13" t="s">
        <v>14</v>
      </c>
      <c r="I2206" s="13" t="s">
        <v>15</v>
      </c>
    </row>
    <row r="2207" ht="36.75" customHeight="1">
      <c r="A2207" s="10" t="s">
        <v>897</v>
      </c>
      <c r="B2207" s="10">
        <v>765595.0</v>
      </c>
      <c r="C2207" s="10" t="s">
        <v>1968</v>
      </c>
      <c r="D2207" s="10" t="s">
        <v>338</v>
      </c>
      <c r="E2207" s="10" t="s">
        <v>101</v>
      </c>
      <c r="F2207" s="18">
        <v>45695.0</v>
      </c>
      <c r="G2207" s="14">
        <v>363.51</v>
      </c>
      <c r="H2207" s="13" t="s">
        <v>14</v>
      </c>
      <c r="I2207" s="13" t="s">
        <v>15</v>
      </c>
    </row>
    <row r="2208" ht="36.75" customHeight="1">
      <c r="A2208" s="10" t="s">
        <v>897</v>
      </c>
      <c r="B2208" s="10">
        <v>765596.0</v>
      </c>
      <c r="C2208" s="10" t="s">
        <v>1968</v>
      </c>
      <c r="D2208" s="10" t="s">
        <v>338</v>
      </c>
      <c r="E2208" s="10" t="s">
        <v>101</v>
      </c>
      <c r="F2208" s="18">
        <v>45695.0</v>
      </c>
      <c r="G2208" s="14">
        <v>363.51</v>
      </c>
      <c r="H2208" s="13" t="s">
        <v>14</v>
      </c>
      <c r="I2208" s="13" t="s">
        <v>15</v>
      </c>
    </row>
    <row r="2209" ht="36.75" customHeight="1">
      <c r="A2209" s="10" t="s">
        <v>897</v>
      </c>
      <c r="B2209" s="10">
        <v>765597.0</v>
      </c>
      <c r="C2209" s="10" t="s">
        <v>1968</v>
      </c>
      <c r="D2209" s="10" t="s">
        <v>338</v>
      </c>
      <c r="E2209" s="10" t="s">
        <v>101</v>
      </c>
      <c r="F2209" s="18">
        <v>45695.0</v>
      </c>
      <c r="G2209" s="14">
        <v>363.51</v>
      </c>
      <c r="H2209" s="13" t="s">
        <v>14</v>
      </c>
      <c r="I2209" s="13" t="s">
        <v>15</v>
      </c>
    </row>
    <row r="2210" ht="36.75" customHeight="1">
      <c r="A2210" s="10" t="s">
        <v>897</v>
      </c>
      <c r="B2210" s="10">
        <v>765598.0</v>
      </c>
      <c r="C2210" s="10" t="s">
        <v>1968</v>
      </c>
      <c r="D2210" s="10" t="s">
        <v>338</v>
      </c>
      <c r="E2210" s="10" t="s">
        <v>101</v>
      </c>
      <c r="F2210" s="18">
        <v>45695.0</v>
      </c>
      <c r="G2210" s="14">
        <v>363.51</v>
      </c>
      <c r="H2210" s="13" t="s">
        <v>14</v>
      </c>
      <c r="I2210" s="13" t="s">
        <v>15</v>
      </c>
    </row>
    <row r="2211" ht="36.75" customHeight="1">
      <c r="A2211" s="10" t="s">
        <v>897</v>
      </c>
      <c r="B2211" s="10">
        <v>765599.0</v>
      </c>
      <c r="C2211" s="10" t="s">
        <v>1968</v>
      </c>
      <c r="D2211" s="10" t="s">
        <v>338</v>
      </c>
      <c r="E2211" s="10" t="s">
        <v>101</v>
      </c>
      <c r="F2211" s="18">
        <v>45695.0</v>
      </c>
      <c r="G2211" s="14">
        <v>363.51</v>
      </c>
      <c r="H2211" s="13" t="s">
        <v>14</v>
      </c>
      <c r="I2211" s="13" t="s">
        <v>15</v>
      </c>
    </row>
    <row r="2212" ht="36.75" customHeight="1">
      <c r="A2212" s="10" t="s">
        <v>897</v>
      </c>
      <c r="B2212" s="10">
        <v>765600.0</v>
      </c>
      <c r="C2212" s="10" t="s">
        <v>1968</v>
      </c>
      <c r="D2212" s="10" t="s">
        <v>338</v>
      </c>
      <c r="E2212" s="10" t="s">
        <v>101</v>
      </c>
      <c r="F2212" s="18">
        <v>45695.0</v>
      </c>
      <c r="G2212" s="14">
        <v>363.51</v>
      </c>
      <c r="H2212" s="13" t="s">
        <v>14</v>
      </c>
      <c r="I2212" s="13" t="s">
        <v>15</v>
      </c>
    </row>
    <row r="2213" ht="36.75" customHeight="1">
      <c r="A2213" s="10" t="s">
        <v>897</v>
      </c>
      <c r="B2213" s="10">
        <v>765601.0</v>
      </c>
      <c r="C2213" s="10" t="s">
        <v>1968</v>
      </c>
      <c r="D2213" s="10" t="s">
        <v>338</v>
      </c>
      <c r="E2213" s="10" t="s">
        <v>101</v>
      </c>
      <c r="F2213" s="18">
        <v>45695.0</v>
      </c>
      <c r="G2213" s="14">
        <v>363.51</v>
      </c>
      <c r="H2213" s="13" t="s">
        <v>14</v>
      </c>
      <c r="I2213" s="13" t="s">
        <v>15</v>
      </c>
    </row>
    <row r="2214" ht="36.75" customHeight="1">
      <c r="A2214" s="10" t="s">
        <v>897</v>
      </c>
      <c r="B2214" s="10">
        <v>765602.0</v>
      </c>
      <c r="C2214" s="10" t="s">
        <v>1968</v>
      </c>
      <c r="D2214" s="10" t="s">
        <v>338</v>
      </c>
      <c r="E2214" s="10" t="s">
        <v>101</v>
      </c>
      <c r="F2214" s="18">
        <v>45695.0</v>
      </c>
      <c r="G2214" s="14">
        <v>363.51</v>
      </c>
      <c r="H2214" s="13" t="s">
        <v>14</v>
      </c>
      <c r="I2214" s="13" t="s">
        <v>15</v>
      </c>
    </row>
    <row r="2215" ht="36.75" customHeight="1">
      <c r="A2215" s="10" t="s">
        <v>897</v>
      </c>
      <c r="B2215" s="10">
        <v>765603.0</v>
      </c>
      <c r="C2215" s="10" t="s">
        <v>1968</v>
      </c>
      <c r="D2215" s="10" t="s">
        <v>338</v>
      </c>
      <c r="E2215" s="10" t="s">
        <v>101</v>
      </c>
      <c r="F2215" s="18">
        <v>45695.0</v>
      </c>
      <c r="G2215" s="14">
        <v>363.51</v>
      </c>
      <c r="H2215" s="13" t="s">
        <v>14</v>
      </c>
      <c r="I2215" s="13" t="s">
        <v>15</v>
      </c>
    </row>
    <row r="2216" ht="36.75" customHeight="1">
      <c r="A2216" s="10" t="s">
        <v>897</v>
      </c>
      <c r="B2216" s="10">
        <v>765604.0</v>
      </c>
      <c r="C2216" s="10" t="s">
        <v>1968</v>
      </c>
      <c r="D2216" s="10" t="s">
        <v>338</v>
      </c>
      <c r="E2216" s="10" t="s">
        <v>101</v>
      </c>
      <c r="F2216" s="18">
        <v>45695.0</v>
      </c>
      <c r="G2216" s="14">
        <v>363.51</v>
      </c>
      <c r="H2216" s="13" t="s">
        <v>14</v>
      </c>
      <c r="I2216" s="13" t="s">
        <v>15</v>
      </c>
    </row>
    <row r="2217" ht="36.75" customHeight="1">
      <c r="A2217" s="10" t="s">
        <v>897</v>
      </c>
      <c r="B2217" s="10">
        <v>765605.0</v>
      </c>
      <c r="C2217" s="10" t="s">
        <v>1968</v>
      </c>
      <c r="D2217" s="10" t="s">
        <v>338</v>
      </c>
      <c r="E2217" s="10" t="s">
        <v>101</v>
      </c>
      <c r="F2217" s="18">
        <v>45695.0</v>
      </c>
      <c r="G2217" s="14">
        <v>363.51</v>
      </c>
      <c r="H2217" s="13" t="s">
        <v>14</v>
      </c>
      <c r="I2217" s="13" t="s">
        <v>15</v>
      </c>
    </row>
    <row r="2218" ht="36.75" customHeight="1">
      <c r="A2218" s="10" t="s">
        <v>897</v>
      </c>
      <c r="B2218" s="10">
        <v>765606.0</v>
      </c>
      <c r="C2218" s="10" t="s">
        <v>1968</v>
      </c>
      <c r="D2218" s="10" t="s">
        <v>338</v>
      </c>
      <c r="E2218" s="10" t="s">
        <v>101</v>
      </c>
      <c r="F2218" s="18">
        <v>45695.0</v>
      </c>
      <c r="G2218" s="14">
        <v>363.51</v>
      </c>
      <c r="H2218" s="13" t="s">
        <v>14</v>
      </c>
      <c r="I2218" s="13" t="s">
        <v>15</v>
      </c>
    </row>
    <row r="2219" ht="36.75" customHeight="1">
      <c r="A2219" s="10" t="s">
        <v>897</v>
      </c>
      <c r="B2219" s="10">
        <v>765607.0</v>
      </c>
      <c r="C2219" s="10" t="s">
        <v>1968</v>
      </c>
      <c r="D2219" s="10" t="s">
        <v>338</v>
      </c>
      <c r="E2219" s="10" t="s">
        <v>101</v>
      </c>
      <c r="F2219" s="18">
        <v>45695.0</v>
      </c>
      <c r="G2219" s="14">
        <v>363.51</v>
      </c>
      <c r="H2219" s="13" t="s">
        <v>14</v>
      </c>
      <c r="I2219" s="13" t="s">
        <v>15</v>
      </c>
    </row>
    <row r="2220" ht="36.75" customHeight="1">
      <c r="A2220" s="10" t="s">
        <v>897</v>
      </c>
      <c r="B2220" s="10">
        <v>765608.0</v>
      </c>
      <c r="C2220" s="10" t="s">
        <v>1968</v>
      </c>
      <c r="D2220" s="10" t="s">
        <v>338</v>
      </c>
      <c r="E2220" s="10" t="s">
        <v>101</v>
      </c>
      <c r="F2220" s="18">
        <v>45695.0</v>
      </c>
      <c r="G2220" s="14">
        <v>363.51</v>
      </c>
      <c r="H2220" s="13" t="s">
        <v>14</v>
      </c>
      <c r="I2220" s="13" t="s">
        <v>15</v>
      </c>
    </row>
    <row r="2221" ht="36.75" customHeight="1">
      <c r="A2221" s="10" t="s">
        <v>897</v>
      </c>
      <c r="B2221" s="10">
        <v>765609.0</v>
      </c>
      <c r="C2221" s="10" t="s">
        <v>1968</v>
      </c>
      <c r="D2221" s="10" t="s">
        <v>338</v>
      </c>
      <c r="E2221" s="10" t="s">
        <v>101</v>
      </c>
      <c r="F2221" s="18">
        <v>45695.0</v>
      </c>
      <c r="G2221" s="14">
        <v>363.51</v>
      </c>
      <c r="H2221" s="13" t="s">
        <v>14</v>
      </c>
      <c r="I2221" s="13" t="s">
        <v>15</v>
      </c>
    </row>
    <row r="2222" ht="36.75" customHeight="1">
      <c r="A2222" s="10" t="s">
        <v>897</v>
      </c>
      <c r="B2222" s="10">
        <v>765610.0</v>
      </c>
      <c r="C2222" s="10" t="s">
        <v>1968</v>
      </c>
      <c r="D2222" s="10" t="s">
        <v>338</v>
      </c>
      <c r="E2222" s="10" t="s">
        <v>101</v>
      </c>
      <c r="F2222" s="18">
        <v>45695.0</v>
      </c>
      <c r="G2222" s="14">
        <v>363.51</v>
      </c>
      <c r="H2222" s="13" t="s">
        <v>14</v>
      </c>
      <c r="I2222" s="13" t="s">
        <v>15</v>
      </c>
    </row>
    <row r="2223" ht="36.75" customHeight="1">
      <c r="A2223" s="10" t="s">
        <v>897</v>
      </c>
      <c r="B2223" s="10">
        <v>765611.0</v>
      </c>
      <c r="C2223" s="10" t="s">
        <v>1968</v>
      </c>
      <c r="D2223" s="10" t="s">
        <v>338</v>
      </c>
      <c r="E2223" s="10" t="s">
        <v>101</v>
      </c>
      <c r="F2223" s="18">
        <v>45695.0</v>
      </c>
      <c r="G2223" s="14">
        <v>363.51</v>
      </c>
      <c r="H2223" s="13" t="s">
        <v>14</v>
      </c>
      <c r="I2223" s="13" t="s">
        <v>15</v>
      </c>
    </row>
    <row r="2224" ht="36.75" customHeight="1">
      <c r="A2224" s="10" t="s">
        <v>897</v>
      </c>
      <c r="B2224" s="10">
        <v>765612.0</v>
      </c>
      <c r="C2224" s="10" t="s">
        <v>1968</v>
      </c>
      <c r="D2224" s="10" t="s">
        <v>338</v>
      </c>
      <c r="E2224" s="10" t="s">
        <v>101</v>
      </c>
      <c r="F2224" s="18">
        <v>45695.0</v>
      </c>
      <c r="G2224" s="14">
        <v>363.51</v>
      </c>
      <c r="H2224" s="13" t="s">
        <v>14</v>
      </c>
      <c r="I2224" s="13" t="s">
        <v>15</v>
      </c>
    </row>
    <row r="2225" ht="36.75" customHeight="1">
      <c r="A2225" s="10" t="s">
        <v>897</v>
      </c>
      <c r="B2225" s="10">
        <v>765613.0</v>
      </c>
      <c r="C2225" s="10" t="s">
        <v>1968</v>
      </c>
      <c r="D2225" s="10" t="s">
        <v>338</v>
      </c>
      <c r="E2225" s="10" t="s">
        <v>101</v>
      </c>
      <c r="F2225" s="18">
        <v>45695.0</v>
      </c>
      <c r="G2225" s="14">
        <v>363.51</v>
      </c>
      <c r="H2225" s="13" t="s">
        <v>14</v>
      </c>
      <c r="I2225" s="13" t="s">
        <v>15</v>
      </c>
    </row>
    <row r="2226" ht="36.75" customHeight="1">
      <c r="A2226" s="10" t="s">
        <v>897</v>
      </c>
      <c r="B2226" s="10">
        <v>765614.0</v>
      </c>
      <c r="C2226" s="10" t="s">
        <v>1968</v>
      </c>
      <c r="D2226" s="10" t="s">
        <v>338</v>
      </c>
      <c r="E2226" s="10" t="s">
        <v>101</v>
      </c>
      <c r="F2226" s="18">
        <v>45695.0</v>
      </c>
      <c r="G2226" s="14">
        <v>363.51</v>
      </c>
      <c r="H2226" s="13" t="s">
        <v>14</v>
      </c>
      <c r="I2226" s="13" t="s">
        <v>15</v>
      </c>
    </row>
    <row r="2227" ht="36.75" customHeight="1">
      <c r="A2227" s="10" t="s">
        <v>897</v>
      </c>
      <c r="B2227" s="10">
        <v>765615.0</v>
      </c>
      <c r="C2227" s="10" t="s">
        <v>1968</v>
      </c>
      <c r="D2227" s="10" t="s">
        <v>338</v>
      </c>
      <c r="E2227" s="10" t="s">
        <v>101</v>
      </c>
      <c r="F2227" s="18">
        <v>45695.0</v>
      </c>
      <c r="G2227" s="14">
        <v>363.51</v>
      </c>
      <c r="H2227" s="13" t="s">
        <v>14</v>
      </c>
      <c r="I2227" s="13" t="s">
        <v>15</v>
      </c>
    </row>
    <row r="2228" ht="36.75" customHeight="1">
      <c r="A2228" s="10" t="s">
        <v>897</v>
      </c>
      <c r="B2228" s="10">
        <v>765616.0</v>
      </c>
      <c r="C2228" s="10" t="s">
        <v>1968</v>
      </c>
      <c r="D2228" s="10" t="s">
        <v>338</v>
      </c>
      <c r="E2228" s="10" t="s">
        <v>101</v>
      </c>
      <c r="F2228" s="18">
        <v>45695.0</v>
      </c>
      <c r="G2228" s="14">
        <v>363.51</v>
      </c>
      <c r="H2228" s="13" t="s">
        <v>14</v>
      </c>
      <c r="I2228" s="13" t="s">
        <v>15</v>
      </c>
    </row>
    <row r="2229" ht="36.75" customHeight="1">
      <c r="A2229" s="10" t="s">
        <v>897</v>
      </c>
      <c r="B2229" s="10">
        <v>765617.0</v>
      </c>
      <c r="C2229" s="10" t="s">
        <v>1968</v>
      </c>
      <c r="D2229" s="10" t="s">
        <v>338</v>
      </c>
      <c r="E2229" s="10" t="s">
        <v>101</v>
      </c>
      <c r="F2229" s="18">
        <v>45695.0</v>
      </c>
      <c r="G2229" s="14">
        <v>363.51</v>
      </c>
      <c r="H2229" s="13" t="s">
        <v>14</v>
      </c>
      <c r="I2229" s="13" t="s">
        <v>15</v>
      </c>
    </row>
    <row r="2230" ht="36.75" customHeight="1">
      <c r="A2230" s="10" t="s">
        <v>897</v>
      </c>
      <c r="B2230" s="10">
        <v>765618.0</v>
      </c>
      <c r="C2230" s="10" t="s">
        <v>1968</v>
      </c>
      <c r="D2230" s="10" t="s">
        <v>338</v>
      </c>
      <c r="E2230" s="10" t="s">
        <v>101</v>
      </c>
      <c r="F2230" s="18">
        <v>45695.0</v>
      </c>
      <c r="G2230" s="14">
        <v>363.51</v>
      </c>
      <c r="H2230" s="13" t="s">
        <v>14</v>
      </c>
      <c r="I2230" s="13" t="s">
        <v>15</v>
      </c>
    </row>
    <row r="2231" ht="36.75" customHeight="1">
      <c r="A2231" s="10" t="s">
        <v>897</v>
      </c>
      <c r="B2231" s="10">
        <v>765619.0</v>
      </c>
      <c r="C2231" s="10" t="s">
        <v>1968</v>
      </c>
      <c r="D2231" s="10" t="s">
        <v>338</v>
      </c>
      <c r="E2231" s="10" t="s">
        <v>101</v>
      </c>
      <c r="F2231" s="18">
        <v>45695.0</v>
      </c>
      <c r="G2231" s="14">
        <v>363.51</v>
      </c>
      <c r="H2231" s="13" t="s">
        <v>14</v>
      </c>
      <c r="I2231" s="13" t="s">
        <v>15</v>
      </c>
    </row>
    <row r="2232" ht="36.75" customHeight="1">
      <c r="A2232" s="10" t="s">
        <v>897</v>
      </c>
      <c r="B2232" s="10">
        <v>765620.0</v>
      </c>
      <c r="C2232" s="10" t="s">
        <v>1968</v>
      </c>
      <c r="D2232" s="10" t="s">
        <v>338</v>
      </c>
      <c r="E2232" s="10" t="s">
        <v>101</v>
      </c>
      <c r="F2232" s="18">
        <v>45695.0</v>
      </c>
      <c r="G2232" s="14">
        <v>363.51</v>
      </c>
      <c r="H2232" s="13" t="s">
        <v>14</v>
      </c>
      <c r="I2232" s="13" t="s">
        <v>15</v>
      </c>
    </row>
    <row r="2233" ht="36.75" customHeight="1">
      <c r="A2233" s="10" t="s">
        <v>897</v>
      </c>
      <c r="B2233" s="10">
        <v>765621.0</v>
      </c>
      <c r="C2233" s="10" t="s">
        <v>1968</v>
      </c>
      <c r="D2233" s="10" t="s">
        <v>338</v>
      </c>
      <c r="E2233" s="10" t="s">
        <v>101</v>
      </c>
      <c r="F2233" s="18">
        <v>45695.0</v>
      </c>
      <c r="G2233" s="14">
        <v>363.51</v>
      </c>
      <c r="H2233" s="13" t="s">
        <v>14</v>
      </c>
      <c r="I2233" s="13" t="s">
        <v>15</v>
      </c>
    </row>
    <row r="2234" ht="36.75" customHeight="1">
      <c r="A2234" s="10" t="s">
        <v>897</v>
      </c>
      <c r="B2234" s="10">
        <v>765622.0</v>
      </c>
      <c r="C2234" s="10" t="s">
        <v>1968</v>
      </c>
      <c r="D2234" s="10" t="s">
        <v>338</v>
      </c>
      <c r="E2234" s="10" t="s">
        <v>101</v>
      </c>
      <c r="F2234" s="18">
        <v>45695.0</v>
      </c>
      <c r="G2234" s="14">
        <v>363.51</v>
      </c>
      <c r="H2234" s="13" t="s">
        <v>14</v>
      </c>
      <c r="I2234" s="13" t="s">
        <v>15</v>
      </c>
    </row>
    <row r="2235" ht="36.75" customHeight="1">
      <c r="A2235" s="10" t="s">
        <v>897</v>
      </c>
      <c r="B2235" s="10">
        <v>765623.0</v>
      </c>
      <c r="C2235" s="10" t="s">
        <v>1968</v>
      </c>
      <c r="D2235" s="10" t="s">
        <v>338</v>
      </c>
      <c r="E2235" s="10" t="s">
        <v>101</v>
      </c>
      <c r="F2235" s="18">
        <v>45695.0</v>
      </c>
      <c r="G2235" s="14">
        <v>363.51</v>
      </c>
      <c r="H2235" s="13" t="s">
        <v>14</v>
      </c>
      <c r="I2235" s="13" t="s">
        <v>15</v>
      </c>
    </row>
    <row r="2236" ht="36.75" customHeight="1">
      <c r="A2236" s="10" t="s">
        <v>897</v>
      </c>
      <c r="B2236" s="10">
        <v>765624.0</v>
      </c>
      <c r="C2236" s="10" t="s">
        <v>1968</v>
      </c>
      <c r="D2236" s="10" t="s">
        <v>338</v>
      </c>
      <c r="E2236" s="10" t="s">
        <v>101</v>
      </c>
      <c r="F2236" s="18">
        <v>45695.0</v>
      </c>
      <c r="G2236" s="14">
        <v>363.51</v>
      </c>
      <c r="H2236" s="13" t="s">
        <v>14</v>
      </c>
      <c r="I2236" s="13" t="s">
        <v>15</v>
      </c>
    </row>
    <row r="2237" ht="36.75" customHeight="1">
      <c r="A2237" s="10" t="s">
        <v>897</v>
      </c>
      <c r="B2237" s="10">
        <v>765625.0</v>
      </c>
      <c r="C2237" s="10" t="s">
        <v>1968</v>
      </c>
      <c r="D2237" s="10" t="s">
        <v>338</v>
      </c>
      <c r="E2237" s="10" t="s">
        <v>101</v>
      </c>
      <c r="F2237" s="18">
        <v>45695.0</v>
      </c>
      <c r="G2237" s="14">
        <v>363.51</v>
      </c>
      <c r="H2237" s="13" t="s">
        <v>14</v>
      </c>
      <c r="I2237" s="13" t="s">
        <v>15</v>
      </c>
    </row>
    <row r="2238" ht="36.75" customHeight="1">
      <c r="A2238" s="10" t="s">
        <v>897</v>
      </c>
      <c r="B2238" s="10">
        <v>765626.0</v>
      </c>
      <c r="C2238" s="10" t="s">
        <v>1968</v>
      </c>
      <c r="D2238" s="10" t="s">
        <v>338</v>
      </c>
      <c r="E2238" s="10" t="s">
        <v>101</v>
      </c>
      <c r="F2238" s="18">
        <v>45695.0</v>
      </c>
      <c r="G2238" s="14">
        <v>363.51</v>
      </c>
      <c r="H2238" s="13" t="s">
        <v>14</v>
      </c>
      <c r="I2238" s="13" t="s">
        <v>15</v>
      </c>
    </row>
    <row r="2239" ht="36.75" customHeight="1">
      <c r="A2239" s="10" t="s">
        <v>897</v>
      </c>
      <c r="B2239" s="10">
        <v>765627.0</v>
      </c>
      <c r="C2239" s="10" t="s">
        <v>1968</v>
      </c>
      <c r="D2239" s="10" t="s">
        <v>338</v>
      </c>
      <c r="E2239" s="10" t="s">
        <v>101</v>
      </c>
      <c r="F2239" s="18">
        <v>45695.0</v>
      </c>
      <c r="G2239" s="14">
        <v>363.51</v>
      </c>
      <c r="H2239" s="13" t="s">
        <v>14</v>
      </c>
      <c r="I2239" s="13" t="s">
        <v>15</v>
      </c>
    </row>
    <row r="2240" ht="36.75" customHeight="1">
      <c r="A2240" s="10" t="s">
        <v>897</v>
      </c>
      <c r="B2240" s="10">
        <v>765628.0</v>
      </c>
      <c r="C2240" s="10" t="s">
        <v>1968</v>
      </c>
      <c r="D2240" s="10" t="s">
        <v>338</v>
      </c>
      <c r="E2240" s="10" t="s">
        <v>101</v>
      </c>
      <c r="F2240" s="18">
        <v>45695.0</v>
      </c>
      <c r="G2240" s="14">
        <v>363.51</v>
      </c>
      <c r="H2240" s="13" t="s">
        <v>14</v>
      </c>
      <c r="I2240" s="13" t="s">
        <v>15</v>
      </c>
    </row>
    <row r="2241" ht="36.75" customHeight="1">
      <c r="A2241" s="10" t="s">
        <v>897</v>
      </c>
      <c r="B2241" s="10">
        <v>765629.0</v>
      </c>
      <c r="C2241" s="10" t="s">
        <v>1968</v>
      </c>
      <c r="D2241" s="10" t="s">
        <v>338</v>
      </c>
      <c r="E2241" s="10" t="s">
        <v>101</v>
      </c>
      <c r="F2241" s="18">
        <v>45695.0</v>
      </c>
      <c r="G2241" s="14">
        <v>363.51</v>
      </c>
      <c r="H2241" s="13" t="s">
        <v>14</v>
      </c>
      <c r="I2241" s="13" t="s">
        <v>15</v>
      </c>
    </row>
    <row r="2242" ht="36.75" customHeight="1">
      <c r="A2242" s="10" t="s">
        <v>897</v>
      </c>
      <c r="B2242" s="10">
        <v>765630.0</v>
      </c>
      <c r="C2242" s="10" t="s">
        <v>1968</v>
      </c>
      <c r="D2242" s="10" t="s">
        <v>338</v>
      </c>
      <c r="E2242" s="10" t="s">
        <v>101</v>
      </c>
      <c r="F2242" s="18">
        <v>45695.0</v>
      </c>
      <c r="G2242" s="14">
        <v>363.51</v>
      </c>
      <c r="H2242" s="13" t="s">
        <v>14</v>
      </c>
      <c r="I2242" s="13" t="s">
        <v>15</v>
      </c>
    </row>
    <row r="2243" ht="36.75" customHeight="1">
      <c r="A2243" s="10" t="s">
        <v>897</v>
      </c>
      <c r="B2243" s="10">
        <v>765631.0</v>
      </c>
      <c r="C2243" s="10" t="s">
        <v>1968</v>
      </c>
      <c r="D2243" s="10" t="s">
        <v>338</v>
      </c>
      <c r="E2243" s="10" t="s">
        <v>101</v>
      </c>
      <c r="F2243" s="18">
        <v>45695.0</v>
      </c>
      <c r="G2243" s="14">
        <v>363.51</v>
      </c>
      <c r="H2243" s="13" t="s">
        <v>14</v>
      </c>
      <c r="I2243" s="13" t="s">
        <v>15</v>
      </c>
    </row>
    <row r="2244" ht="36.75" customHeight="1">
      <c r="A2244" s="10" t="s">
        <v>897</v>
      </c>
      <c r="B2244" s="10">
        <v>765633.0</v>
      </c>
      <c r="C2244" s="10" t="s">
        <v>1968</v>
      </c>
      <c r="D2244" s="10" t="s">
        <v>338</v>
      </c>
      <c r="E2244" s="10" t="s">
        <v>101</v>
      </c>
      <c r="F2244" s="18">
        <v>45695.0</v>
      </c>
      <c r="G2244" s="14">
        <v>363.51</v>
      </c>
      <c r="H2244" s="13" t="s">
        <v>14</v>
      </c>
      <c r="I2244" s="13" t="s">
        <v>15</v>
      </c>
    </row>
    <row r="2245" ht="36.75" customHeight="1">
      <c r="A2245" s="10" t="s">
        <v>897</v>
      </c>
      <c r="B2245" s="10">
        <v>765635.0</v>
      </c>
      <c r="C2245" s="10" t="s">
        <v>1968</v>
      </c>
      <c r="D2245" s="10" t="s">
        <v>338</v>
      </c>
      <c r="E2245" s="10" t="s">
        <v>101</v>
      </c>
      <c r="F2245" s="18">
        <v>45695.0</v>
      </c>
      <c r="G2245" s="14">
        <v>363.51</v>
      </c>
      <c r="H2245" s="13" t="s">
        <v>14</v>
      </c>
      <c r="I2245" s="13" t="s">
        <v>15</v>
      </c>
    </row>
    <row r="2246" ht="36.75" customHeight="1">
      <c r="A2246" s="10" t="s">
        <v>897</v>
      </c>
      <c r="B2246" s="10">
        <v>765650.0</v>
      </c>
      <c r="C2246" s="10" t="s">
        <v>1968</v>
      </c>
      <c r="D2246" s="10" t="s">
        <v>338</v>
      </c>
      <c r="E2246" s="10" t="s">
        <v>101</v>
      </c>
      <c r="F2246" s="18">
        <v>45695.0</v>
      </c>
      <c r="G2246" s="14">
        <v>363.51</v>
      </c>
      <c r="H2246" s="13" t="s">
        <v>14</v>
      </c>
      <c r="I2246" s="13" t="s">
        <v>15</v>
      </c>
    </row>
    <row r="2247" ht="36.75" customHeight="1">
      <c r="A2247" s="10" t="s">
        <v>897</v>
      </c>
      <c r="B2247" s="10">
        <v>765651.0</v>
      </c>
      <c r="C2247" s="10" t="s">
        <v>1968</v>
      </c>
      <c r="D2247" s="10" t="s">
        <v>338</v>
      </c>
      <c r="E2247" s="10" t="s">
        <v>101</v>
      </c>
      <c r="F2247" s="18">
        <v>45695.0</v>
      </c>
      <c r="G2247" s="14">
        <v>363.51</v>
      </c>
      <c r="H2247" s="13" t="s">
        <v>14</v>
      </c>
      <c r="I2247" s="13" t="s">
        <v>15</v>
      </c>
    </row>
    <row r="2248" ht="36.75" customHeight="1">
      <c r="A2248" s="10" t="s">
        <v>897</v>
      </c>
      <c r="B2248" s="10">
        <v>765652.0</v>
      </c>
      <c r="C2248" s="10" t="s">
        <v>1968</v>
      </c>
      <c r="D2248" s="10" t="s">
        <v>338</v>
      </c>
      <c r="E2248" s="10" t="s">
        <v>101</v>
      </c>
      <c r="F2248" s="18">
        <v>45695.0</v>
      </c>
      <c r="G2248" s="14">
        <v>363.51</v>
      </c>
      <c r="H2248" s="13" t="s">
        <v>14</v>
      </c>
      <c r="I2248" s="13" t="s">
        <v>15</v>
      </c>
    </row>
    <row r="2249" ht="36.75" customHeight="1">
      <c r="A2249" s="10" t="s">
        <v>897</v>
      </c>
      <c r="B2249" s="10">
        <v>765653.0</v>
      </c>
      <c r="C2249" s="10" t="s">
        <v>1968</v>
      </c>
      <c r="D2249" s="10" t="s">
        <v>338</v>
      </c>
      <c r="E2249" s="10" t="s">
        <v>101</v>
      </c>
      <c r="F2249" s="18">
        <v>45695.0</v>
      </c>
      <c r="G2249" s="14">
        <v>363.51</v>
      </c>
      <c r="H2249" s="13" t="s">
        <v>14</v>
      </c>
      <c r="I2249" s="13" t="s">
        <v>15</v>
      </c>
    </row>
    <row r="2250" ht="36.75" customHeight="1">
      <c r="A2250" s="10" t="s">
        <v>897</v>
      </c>
      <c r="B2250" s="10">
        <v>765655.0</v>
      </c>
      <c r="C2250" s="10" t="s">
        <v>1968</v>
      </c>
      <c r="D2250" s="10" t="s">
        <v>338</v>
      </c>
      <c r="E2250" s="10" t="s">
        <v>101</v>
      </c>
      <c r="F2250" s="18">
        <v>45695.0</v>
      </c>
      <c r="G2250" s="14">
        <v>363.51</v>
      </c>
      <c r="H2250" s="13" t="s">
        <v>14</v>
      </c>
      <c r="I2250" s="13" t="s">
        <v>15</v>
      </c>
    </row>
    <row r="2251" ht="36.75" customHeight="1">
      <c r="A2251" s="10" t="s">
        <v>897</v>
      </c>
      <c r="B2251" s="10">
        <v>765657.0</v>
      </c>
      <c r="C2251" s="10" t="s">
        <v>1968</v>
      </c>
      <c r="D2251" s="10" t="s">
        <v>338</v>
      </c>
      <c r="E2251" s="10" t="s">
        <v>101</v>
      </c>
      <c r="F2251" s="18">
        <v>45695.0</v>
      </c>
      <c r="G2251" s="14">
        <v>363.51</v>
      </c>
      <c r="H2251" s="13" t="s">
        <v>14</v>
      </c>
      <c r="I2251" s="13" t="s">
        <v>15</v>
      </c>
    </row>
    <row r="2252" ht="36.75" customHeight="1">
      <c r="A2252" s="10" t="s">
        <v>897</v>
      </c>
      <c r="B2252" s="10">
        <v>765664.0</v>
      </c>
      <c r="C2252" s="10" t="s">
        <v>1968</v>
      </c>
      <c r="D2252" s="10" t="s">
        <v>338</v>
      </c>
      <c r="E2252" s="10" t="s">
        <v>101</v>
      </c>
      <c r="F2252" s="18">
        <v>45695.0</v>
      </c>
      <c r="G2252" s="14">
        <v>363.51</v>
      </c>
      <c r="H2252" s="13" t="s">
        <v>14</v>
      </c>
      <c r="I2252" s="13" t="s">
        <v>15</v>
      </c>
    </row>
    <row r="2253" ht="36.75" customHeight="1">
      <c r="A2253" s="10" t="s">
        <v>897</v>
      </c>
      <c r="B2253" s="10">
        <v>765671.0</v>
      </c>
      <c r="C2253" s="10" t="s">
        <v>1969</v>
      </c>
      <c r="D2253" s="10" t="s">
        <v>338</v>
      </c>
      <c r="E2253" s="10" t="s">
        <v>101</v>
      </c>
      <c r="F2253" s="18">
        <v>45695.0</v>
      </c>
      <c r="G2253" s="14">
        <v>708.3</v>
      </c>
      <c r="H2253" s="13" t="s">
        <v>14</v>
      </c>
      <c r="I2253" s="13" t="s">
        <v>15</v>
      </c>
    </row>
    <row r="2254" ht="36.75" customHeight="1">
      <c r="A2254" s="10" t="s">
        <v>897</v>
      </c>
      <c r="B2254" s="10">
        <v>765672.0</v>
      </c>
      <c r="C2254" s="10" t="s">
        <v>1970</v>
      </c>
      <c r="D2254" s="10" t="s">
        <v>338</v>
      </c>
      <c r="E2254" s="10" t="s">
        <v>101</v>
      </c>
      <c r="F2254" s="18">
        <v>45695.0</v>
      </c>
      <c r="G2254" s="14">
        <v>708.3</v>
      </c>
      <c r="H2254" s="13" t="s">
        <v>14</v>
      </c>
      <c r="I2254" s="13" t="s">
        <v>15</v>
      </c>
    </row>
    <row r="2255" ht="36.75" customHeight="1">
      <c r="A2255" s="10" t="s">
        <v>897</v>
      </c>
      <c r="B2255" s="10">
        <v>1812059.0</v>
      </c>
      <c r="C2255" s="10" t="s">
        <v>1971</v>
      </c>
      <c r="D2255" s="10" t="s">
        <v>338</v>
      </c>
      <c r="E2255" s="10" t="s">
        <v>101</v>
      </c>
      <c r="F2255" s="18">
        <v>45695.0</v>
      </c>
      <c r="G2255" s="14">
        <v>398.31</v>
      </c>
      <c r="H2255" s="13" t="s">
        <v>14</v>
      </c>
      <c r="I2255" s="13" t="s">
        <v>15</v>
      </c>
    </row>
    <row r="2256" ht="36.75" customHeight="1">
      <c r="A2256" s="10" t="s">
        <v>897</v>
      </c>
      <c r="B2256" s="10">
        <v>1812060.0</v>
      </c>
      <c r="C2256" s="10" t="s">
        <v>1971</v>
      </c>
      <c r="D2256" s="10" t="s">
        <v>338</v>
      </c>
      <c r="E2256" s="10" t="s">
        <v>101</v>
      </c>
      <c r="F2256" s="18">
        <v>45695.0</v>
      </c>
      <c r="G2256" s="14">
        <v>398.31</v>
      </c>
      <c r="H2256" s="13" t="s">
        <v>14</v>
      </c>
      <c r="I2256" s="13" t="s">
        <v>15</v>
      </c>
    </row>
    <row r="2257" ht="36.75" customHeight="1">
      <c r="A2257" s="10" t="s">
        <v>897</v>
      </c>
      <c r="B2257" s="10">
        <v>1812061.0</v>
      </c>
      <c r="C2257" s="10" t="s">
        <v>1971</v>
      </c>
      <c r="D2257" s="10" t="s">
        <v>338</v>
      </c>
      <c r="E2257" s="10" t="s">
        <v>101</v>
      </c>
      <c r="F2257" s="18">
        <v>45695.0</v>
      </c>
      <c r="G2257" s="14">
        <v>398.31</v>
      </c>
      <c r="H2257" s="13" t="s">
        <v>14</v>
      </c>
      <c r="I2257" s="13" t="s">
        <v>15</v>
      </c>
    </row>
    <row r="2258" ht="36.75" customHeight="1">
      <c r="A2258" s="10" t="s">
        <v>897</v>
      </c>
      <c r="B2258" s="10">
        <v>1812062.0</v>
      </c>
      <c r="C2258" s="10" t="s">
        <v>1971</v>
      </c>
      <c r="D2258" s="10" t="s">
        <v>338</v>
      </c>
      <c r="E2258" s="10" t="s">
        <v>101</v>
      </c>
      <c r="F2258" s="18">
        <v>45695.0</v>
      </c>
      <c r="G2258" s="14">
        <v>398.31</v>
      </c>
      <c r="H2258" s="13" t="s">
        <v>14</v>
      </c>
      <c r="I2258" s="13" t="s">
        <v>15</v>
      </c>
    </row>
    <row r="2259" ht="36.75" customHeight="1">
      <c r="A2259" s="10" t="s">
        <v>897</v>
      </c>
      <c r="B2259" s="10">
        <v>1812063.0</v>
      </c>
      <c r="C2259" s="10" t="s">
        <v>1971</v>
      </c>
      <c r="D2259" s="10" t="s">
        <v>338</v>
      </c>
      <c r="E2259" s="10" t="s">
        <v>101</v>
      </c>
      <c r="F2259" s="18">
        <v>45695.0</v>
      </c>
      <c r="G2259" s="14">
        <v>398.31</v>
      </c>
      <c r="H2259" s="13" t="s">
        <v>14</v>
      </c>
      <c r="I2259" s="13" t="s">
        <v>15</v>
      </c>
    </row>
    <row r="2260" ht="36.75" customHeight="1">
      <c r="A2260" s="10" t="s">
        <v>897</v>
      </c>
      <c r="B2260" s="10">
        <v>1812064.0</v>
      </c>
      <c r="C2260" s="10" t="s">
        <v>1971</v>
      </c>
      <c r="D2260" s="10" t="s">
        <v>338</v>
      </c>
      <c r="E2260" s="10" t="s">
        <v>101</v>
      </c>
      <c r="F2260" s="18">
        <v>45695.0</v>
      </c>
      <c r="G2260" s="14">
        <v>398.31</v>
      </c>
      <c r="H2260" s="13" t="s">
        <v>14</v>
      </c>
      <c r="I2260" s="13" t="s">
        <v>15</v>
      </c>
    </row>
    <row r="2261" ht="36.75" customHeight="1">
      <c r="A2261" s="10" t="s">
        <v>897</v>
      </c>
      <c r="B2261" s="10">
        <v>1812065.0</v>
      </c>
      <c r="C2261" s="10" t="s">
        <v>1971</v>
      </c>
      <c r="D2261" s="10" t="s">
        <v>338</v>
      </c>
      <c r="E2261" s="10" t="s">
        <v>101</v>
      </c>
      <c r="F2261" s="18">
        <v>45695.0</v>
      </c>
      <c r="G2261" s="14">
        <v>398.31</v>
      </c>
      <c r="H2261" s="13" t="s">
        <v>14</v>
      </c>
      <c r="I2261" s="13" t="s">
        <v>15</v>
      </c>
    </row>
    <row r="2262" ht="36.75" customHeight="1">
      <c r="A2262" s="10" t="s">
        <v>897</v>
      </c>
      <c r="B2262" s="10">
        <v>1812066.0</v>
      </c>
      <c r="C2262" s="10" t="s">
        <v>1971</v>
      </c>
      <c r="D2262" s="10" t="s">
        <v>338</v>
      </c>
      <c r="E2262" s="10" t="s">
        <v>101</v>
      </c>
      <c r="F2262" s="18">
        <v>45695.0</v>
      </c>
      <c r="G2262" s="14">
        <v>398.31</v>
      </c>
      <c r="H2262" s="13" t="s">
        <v>14</v>
      </c>
      <c r="I2262" s="13" t="s">
        <v>15</v>
      </c>
    </row>
    <row r="2263" ht="36.75" customHeight="1">
      <c r="A2263" s="10" t="s">
        <v>897</v>
      </c>
      <c r="B2263" s="10">
        <v>1812067.0</v>
      </c>
      <c r="C2263" s="10" t="s">
        <v>1971</v>
      </c>
      <c r="D2263" s="10" t="s">
        <v>338</v>
      </c>
      <c r="E2263" s="10" t="s">
        <v>101</v>
      </c>
      <c r="F2263" s="18">
        <v>45695.0</v>
      </c>
      <c r="G2263" s="14">
        <v>398.31</v>
      </c>
      <c r="H2263" s="13" t="s">
        <v>14</v>
      </c>
      <c r="I2263" s="13" t="s">
        <v>15</v>
      </c>
    </row>
    <row r="2264" ht="36.75" customHeight="1">
      <c r="A2264" s="10" t="s">
        <v>897</v>
      </c>
      <c r="B2264" s="10">
        <v>1812068.0</v>
      </c>
      <c r="C2264" s="10" t="s">
        <v>1971</v>
      </c>
      <c r="D2264" s="10" t="s">
        <v>338</v>
      </c>
      <c r="E2264" s="10" t="s">
        <v>101</v>
      </c>
      <c r="F2264" s="18">
        <v>45695.0</v>
      </c>
      <c r="G2264" s="14">
        <v>398.31</v>
      </c>
      <c r="H2264" s="13" t="s">
        <v>14</v>
      </c>
      <c r="I2264" s="13" t="s">
        <v>15</v>
      </c>
    </row>
    <row r="2265" ht="36.75" customHeight="1">
      <c r="A2265" s="10" t="s">
        <v>897</v>
      </c>
      <c r="B2265" s="10">
        <v>1812069.0</v>
      </c>
      <c r="C2265" s="10" t="s">
        <v>1971</v>
      </c>
      <c r="D2265" s="10" t="s">
        <v>338</v>
      </c>
      <c r="E2265" s="10" t="s">
        <v>101</v>
      </c>
      <c r="F2265" s="18">
        <v>45695.0</v>
      </c>
      <c r="G2265" s="14">
        <v>398.31</v>
      </c>
      <c r="H2265" s="13" t="s">
        <v>14</v>
      </c>
      <c r="I2265" s="13" t="s">
        <v>15</v>
      </c>
    </row>
    <row r="2266" ht="36.75" customHeight="1">
      <c r="A2266" s="10" t="s">
        <v>897</v>
      </c>
      <c r="B2266" s="10">
        <v>1812070.0</v>
      </c>
      <c r="C2266" s="10" t="s">
        <v>1971</v>
      </c>
      <c r="D2266" s="10" t="s">
        <v>338</v>
      </c>
      <c r="E2266" s="10" t="s">
        <v>101</v>
      </c>
      <c r="F2266" s="18">
        <v>45695.0</v>
      </c>
      <c r="G2266" s="14">
        <v>398.31</v>
      </c>
      <c r="H2266" s="13" t="s">
        <v>14</v>
      </c>
      <c r="I2266" s="13" t="s">
        <v>15</v>
      </c>
    </row>
    <row r="2267" ht="36.75" customHeight="1">
      <c r="A2267" s="10" t="s">
        <v>897</v>
      </c>
      <c r="B2267" s="10">
        <v>1812071.0</v>
      </c>
      <c r="C2267" s="10" t="s">
        <v>1971</v>
      </c>
      <c r="D2267" s="10" t="s">
        <v>338</v>
      </c>
      <c r="E2267" s="10" t="s">
        <v>101</v>
      </c>
      <c r="F2267" s="18">
        <v>45695.0</v>
      </c>
      <c r="G2267" s="14">
        <v>398.31</v>
      </c>
      <c r="H2267" s="13" t="s">
        <v>14</v>
      </c>
      <c r="I2267" s="13" t="s">
        <v>15</v>
      </c>
    </row>
    <row r="2268" ht="36.75" customHeight="1">
      <c r="A2268" s="10" t="s">
        <v>897</v>
      </c>
      <c r="B2268" s="10">
        <v>1812160.0</v>
      </c>
      <c r="C2268" s="10" t="s">
        <v>1972</v>
      </c>
      <c r="D2268" s="10" t="s">
        <v>338</v>
      </c>
      <c r="E2268" s="10" t="s">
        <v>101</v>
      </c>
      <c r="F2268" s="18">
        <v>45695.0</v>
      </c>
      <c r="G2268" s="14">
        <v>309.79</v>
      </c>
      <c r="H2268" s="13" t="s">
        <v>14</v>
      </c>
      <c r="I2268" s="13" t="s">
        <v>15</v>
      </c>
    </row>
    <row r="2269" ht="36.75" customHeight="1">
      <c r="A2269" s="10" t="s">
        <v>897</v>
      </c>
      <c r="B2269" s="10">
        <v>1812161.0</v>
      </c>
      <c r="C2269" s="10" t="s">
        <v>1972</v>
      </c>
      <c r="D2269" s="10" t="s">
        <v>338</v>
      </c>
      <c r="E2269" s="10" t="s">
        <v>101</v>
      </c>
      <c r="F2269" s="18">
        <v>45695.0</v>
      </c>
      <c r="G2269" s="14">
        <v>309.79</v>
      </c>
      <c r="H2269" s="13" t="s">
        <v>14</v>
      </c>
      <c r="I2269" s="13" t="s">
        <v>15</v>
      </c>
    </row>
    <row r="2270" ht="36.75" customHeight="1">
      <c r="A2270" s="10" t="s">
        <v>897</v>
      </c>
      <c r="B2270" s="10">
        <v>1812129.0</v>
      </c>
      <c r="C2270" s="10" t="s">
        <v>1973</v>
      </c>
      <c r="D2270" s="10" t="s">
        <v>338</v>
      </c>
      <c r="E2270" s="10" t="s">
        <v>101</v>
      </c>
      <c r="F2270" s="18">
        <v>45695.0</v>
      </c>
      <c r="G2270" s="14">
        <v>243.41</v>
      </c>
      <c r="H2270" s="13" t="s">
        <v>14</v>
      </c>
      <c r="I2270" s="13" t="s">
        <v>15</v>
      </c>
    </row>
    <row r="2271" ht="36.75" customHeight="1">
      <c r="A2271" s="10" t="s">
        <v>897</v>
      </c>
      <c r="B2271" s="10">
        <v>1812130.0</v>
      </c>
      <c r="C2271" s="10" t="s">
        <v>1973</v>
      </c>
      <c r="D2271" s="10" t="s">
        <v>338</v>
      </c>
      <c r="E2271" s="10" t="s">
        <v>101</v>
      </c>
      <c r="F2271" s="18">
        <v>45695.0</v>
      </c>
      <c r="G2271" s="14">
        <v>243.41</v>
      </c>
      <c r="H2271" s="13" t="s">
        <v>14</v>
      </c>
      <c r="I2271" s="13" t="s">
        <v>15</v>
      </c>
    </row>
    <row r="2272" ht="36.75" customHeight="1">
      <c r="A2272" s="10" t="s">
        <v>897</v>
      </c>
      <c r="B2272" s="10">
        <v>1812131.0</v>
      </c>
      <c r="C2272" s="10" t="s">
        <v>1973</v>
      </c>
      <c r="D2272" s="10" t="s">
        <v>338</v>
      </c>
      <c r="E2272" s="10" t="s">
        <v>101</v>
      </c>
      <c r="F2272" s="18">
        <v>45695.0</v>
      </c>
      <c r="G2272" s="14">
        <v>243.41</v>
      </c>
      <c r="H2272" s="13" t="s">
        <v>14</v>
      </c>
      <c r="I2272" s="13" t="s">
        <v>15</v>
      </c>
    </row>
    <row r="2273" ht="36.75" customHeight="1">
      <c r="A2273" s="10" t="s">
        <v>897</v>
      </c>
      <c r="B2273" s="10">
        <v>1812132.0</v>
      </c>
      <c r="C2273" s="10" t="s">
        <v>1973</v>
      </c>
      <c r="D2273" s="10" t="s">
        <v>338</v>
      </c>
      <c r="E2273" s="10" t="s">
        <v>101</v>
      </c>
      <c r="F2273" s="18">
        <v>45695.0</v>
      </c>
      <c r="G2273" s="14">
        <v>243.41</v>
      </c>
      <c r="H2273" s="13" t="s">
        <v>14</v>
      </c>
      <c r="I2273" s="13" t="s">
        <v>15</v>
      </c>
    </row>
    <row r="2274" ht="36.75" customHeight="1">
      <c r="A2274" s="10" t="s">
        <v>897</v>
      </c>
      <c r="B2274" s="10">
        <v>1812133.0</v>
      </c>
      <c r="C2274" s="10" t="s">
        <v>1973</v>
      </c>
      <c r="D2274" s="10" t="s">
        <v>338</v>
      </c>
      <c r="E2274" s="10" t="s">
        <v>101</v>
      </c>
      <c r="F2274" s="18">
        <v>45695.0</v>
      </c>
      <c r="G2274" s="14">
        <v>243.41</v>
      </c>
      <c r="H2274" s="13" t="s">
        <v>14</v>
      </c>
      <c r="I2274" s="13" t="s">
        <v>15</v>
      </c>
    </row>
    <row r="2275" ht="36.75" customHeight="1">
      <c r="A2275" s="10" t="s">
        <v>897</v>
      </c>
      <c r="B2275" s="10">
        <v>1812134.0</v>
      </c>
      <c r="C2275" s="10" t="s">
        <v>1973</v>
      </c>
      <c r="D2275" s="10" t="s">
        <v>338</v>
      </c>
      <c r="E2275" s="10" t="s">
        <v>101</v>
      </c>
      <c r="F2275" s="18">
        <v>45695.0</v>
      </c>
      <c r="G2275" s="14">
        <v>243.41</v>
      </c>
      <c r="H2275" s="13" t="s">
        <v>14</v>
      </c>
      <c r="I2275" s="13" t="s">
        <v>15</v>
      </c>
    </row>
    <row r="2276" ht="36.75" customHeight="1">
      <c r="A2276" s="10" t="s">
        <v>897</v>
      </c>
      <c r="B2276" s="10">
        <v>1812135.0</v>
      </c>
      <c r="C2276" s="10" t="s">
        <v>1973</v>
      </c>
      <c r="D2276" s="10" t="s">
        <v>338</v>
      </c>
      <c r="E2276" s="10" t="s">
        <v>101</v>
      </c>
      <c r="F2276" s="18">
        <v>45695.0</v>
      </c>
      <c r="G2276" s="14">
        <v>243.41</v>
      </c>
      <c r="H2276" s="13" t="s">
        <v>14</v>
      </c>
      <c r="I2276" s="13" t="s">
        <v>15</v>
      </c>
    </row>
    <row r="2277" ht="36.75" customHeight="1">
      <c r="A2277" s="10" t="s">
        <v>897</v>
      </c>
      <c r="B2277" s="10">
        <v>1812109.0</v>
      </c>
      <c r="C2277" s="10" t="s">
        <v>1974</v>
      </c>
      <c r="D2277" s="10" t="s">
        <v>338</v>
      </c>
      <c r="E2277" s="10" t="s">
        <v>101</v>
      </c>
      <c r="F2277" s="18">
        <v>45695.0</v>
      </c>
      <c r="G2277" s="14">
        <v>398.31</v>
      </c>
      <c r="H2277" s="13" t="s">
        <v>14</v>
      </c>
      <c r="I2277" s="13" t="s">
        <v>15</v>
      </c>
    </row>
    <row r="2278" ht="36.75" customHeight="1">
      <c r="A2278" s="10" t="s">
        <v>897</v>
      </c>
      <c r="B2278" s="10">
        <v>1812110.0</v>
      </c>
      <c r="C2278" s="10" t="s">
        <v>1974</v>
      </c>
      <c r="D2278" s="10" t="s">
        <v>338</v>
      </c>
      <c r="E2278" s="10" t="s">
        <v>101</v>
      </c>
      <c r="F2278" s="18">
        <v>45695.0</v>
      </c>
      <c r="G2278" s="14">
        <v>398.31</v>
      </c>
      <c r="H2278" s="13" t="s">
        <v>14</v>
      </c>
      <c r="I2278" s="13" t="s">
        <v>15</v>
      </c>
    </row>
    <row r="2279" ht="36.75" customHeight="1">
      <c r="A2279" s="10" t="s">
        <v>897</v>
      </c>
      <c r="B2279" s="10">
        <v>1812111.0</v>
      </c>
      <c r="C2279" s="10" t="s">
        <v>1974</v>
      </c>
      <c r="D2279" s="10" t="s">
        <v>338</v>
      </c>
      <c r="E2279" s="10" t="s">
        <v>101</v>
      </c>
      <c r="F2279" s="18">
        <v>45695.0</v>
      </c>
      <c r="G2279" s="14">
        <v>398.31</v>
      </c>
      <c r="H2279" s="13" t="s">
        <v>14</v>
      </c>
      <c r="I2279" s="13" t="s">
        <v>15</v>
      </c>
    </row>
    <row r="2280" ht="36.75" customHeight="1">
      <c r="A2280" s="10" t="s">
        <v>897</v>
      </c>
      <c r="B2280" s="10">
        <v>1812112.0</v>
      </c>
      <c r="C2280" s="10" t="s">
        <v>1974</v>
      </c>
      <c r="D2280" s="10" t="s">
        <v>338</v>
      </c>
      <c r="E2280" s="10" t="s">
        <v>101</v>
      </c>
      <c r="F2280" s="18">
        <v>45695.0</v>
      </c>
      <c r="G2280" s="14">
        <v>398.31</v>
      </c>
      <c r="H2280" s="13" t="s">
        <v>14</v>
      </c>
      <c r="I2280" s="13" t="s">
        <v>15</v>
      </c>
    </row>
    <row r="2281" ht="36.75" customHeight="1">
      <c r="A2281" s="10" t="s">
        <v>897</v>
      </c>
      <c r="B2281" s="10">
        <v>1812113.0</v>
      </c>
      <c r="C2281" s="10" t="s">
        <v>1974</v>
      </c>
      <c r="D2281" s="10" t="s">
        <v>338</v>
      </c>
      <c r="E2281" s="10" t="s">
        <v>101</v>
      </c>
      <c r="F2281" s="18">
        <v>45695.0</v>
      </c>
      <c r="G2281" s="14">
        <v>398.31</v>
      </c>
      <c r="H2281" s="13" t="s">
        <v>14</v>
      </c>
      <c r="I2281" s="13" t="s">
        <v>15</v>
      </c>
    </row>
    <row r="2282" ht="36.75" customHeight="1">
      <c r="A2282" s="10" t="s">
        <v>897</v>
      </c>
      <c r="B2282" s="10">
        <v>1812114.0</v>
      </c>
      <c r="C2282" s="10" t="s">
        <v>1974</v>
      </c>
      <c r="D2282" s="10" t="s">
        <v>338</v>
      </c>
      <c r="E2282" s="10" t="s">
        <v>101</v>
      </c>
      <c r="F2282" s="18">
        <v>45695.0</v>
      </c>
      <c r="G2282" s="14">
        <v>398.31</v>
      </c>
      <c r="H2282" s="13" t="s">
        <v>14</v>
      </c>
      <c r="I2282" s="13" t="s">
        <v>15</v>
      </c>
    </row>
    <row r="2283" ht="36.75" customHeight="1">
      <c r="A2283" s="10" t="s">
        <v>897</v>
      </c>
      <c r="B2283" s="10">
        <v>1812115.0</v>
      </c>
      <c r="C2283" s="10" t="s">
        <v>1974</v>
      </c>
      <c r="D2283" s="10" t="s">
        <v>338</v>
      </c>
      <c r="E2283" s="10" t="s">
        <v>101</v>
      </c>
      <c r="F2283" s="18">
        <v>45695.0</v>
      </c>
      <c r="G2283" s="14">
        <v>398.31</v>
      </c>
      <c r="H2283" s="13" t="s">
        <v>14</v>
      </c>
      <c r="I2283" s="13" t="s">
        <v>15</v>
      </c>
    </row>
    <row r="2284" ht="36.75" customHeight="1">
      <c r="A2284" s="10" t="s">
        <v>897</v>
      </c>
      <c r="B2284" s="19">
        <v>3890480.0</v>
      </c>
      <c r="C2284" s="19" t="s">
        <v>1975</v>
      </c>
      <c r="D2284" s="19" t="s">
        <v>107</v>
      </c>
      <c r="E2284" s="19" t="s">
        <v>13</v>
      </c>
      <c r="F2284" s="20" t="s">
        <v>1976</v>
      </c>
      <c r="G2284" s="21">
        <v>962.0</v>
      </c>
      <c r="H2284" s="13" t="s">
        <v>14</v>
      </c>
      <c r="I2284" s="13" t="s">
        <v>15</v>
      </c>
    </row>
    <row r="2285" ht="36.75" customHeight="1">
      <c r="A2285" s="10" t="s">
        <v>897</v>
      </c>
      <c r="B2285" s="19">
        <v>2033049.0</v>
      </c>
      <c r="C2285" s="19" t="s">
        <v>1977</v>
      </c>
      <c r="D2285" s="19" t="s">
        <v>107</v>
      </c>
      <c r="E2285" s="19" t="s">
        <v>13</v>
      </c>
      <c r="F2285" s="20" t="s">
        <v>1976</v>
      </c>
      <c r="G2285" s="21">
        <v>515.15</v>
      </c>
      <c r="H2285" s="13" t="s">
        <v>14</v>
      </c>
      <c r="I2285" s="13" t="s">
        <v>15</v>
      </c>
    </row>
    <row r="2286" ht="36.75" customHeight="1">
      <c r="A2286" s="10" t="s">
        <v>897</v>
      </c>
      <c r="B2286" s="19">
        <v>2033116.0</v>
      </c>
      <c r="C2286" s="19" t="s">
        <v>1975</v>
      </c>
      <c r="D2286" s="19" t="s">
        <v>107</v>
      </c>
      <c r="E2286" s="19" t="s">
        <v>13</v>
      </c>
      <c r="F2286" s="20" t="s">
        <v>1976</v>
      </c>
      <c r="G2286" s="21">
        <v>490.29</v>
      </c>
      <c r="H2286" s="13" t="s">
        <v>14</v>
      </c>
      <c r="I2286" s="13" t="s">
        <v>15</v>
      </c>
    </row>
    <row r="2287" ht="36.75" customHeight="1">
      <c r="A2287" s="10" t="s">
        <v>897</v>
      </c>
      <c r="B2287" s="19">
        <v>2033107.0</v>
      </c>
      <c r="C2287" s="19" t="s">
        <v>1975</v>
      </c>
      <c r="D2287" s="19" t="s">
        <v>107</v>
      </c>
      <c r="E2287" s="19" t="s">
        <v>13</v>
      </c>
      <c r="F2287" s="20" t="s">
        <v>1976</v>
      </c>
      <c r="G2287" s="21">
        <v>490.29</v>
      </c>
      <c r="H2287" s="13" t="s">
        <v>14</v>
      </c>
      <c r="I2287" s="13" t="s">
        <v>15</v>
      </c>
    </row>
    <row r="2288" ht="36.75" customHeight="1">
      <c r="A2288" s="10" t="s">
        <v>897</v>
      </c>
      <c r="B2288" s="19">
        <v>2033135.0</v>
      </c>
      <c r="C2288" s="19" t="s">
        <v>1975</v>
      </c>
      <c r="D2288" s="19" t="s">
        <v>107</v>
      </c>
      <c r="E2288" s="19" t="s">
        <v>13</v>
      </c>
      <c r="F2288" s="20" t="s">
        <v>1976</v>
      </c>
      <c r="G2288" s="21">
        <v>490.29</v>
      </c>
      <c r="H2288" s="13" t="s">
        <v>14</v>
      </c>
      <c r="I2288" s="13" t="s">
        <v>15</v>
      </c>
    </row>
    <row r="2289" ht="36.75" customHeight="1">
      <c r="A2289" s="10" t="s">
        <v>897</v>
      </c>
      <c r="B2289" s="19">
        <v>2033066.0</v>
      </c>
      <c r="C2289" s="19" t="s">
        <v>1978</v>
      </c>
      <c r="D2289" s="19" t="s">
        <v>107</v>
      </c>
      <c r="E2289" s="19" t="s">
        <v>13</v>
      </c>
      <c r="F2289" s="20" t="s">
        <v>1976</v>
      </c>
      <c r="G2289" s="21">
        <v>375.94</v>
      </c>
      <c r="H2289" s="13" t="s">
        <v>14</v>
      </c>
      <c r="I2289" s="13" t="s">
        <v>15</v>
      </c>
    </row>
    <row r="2290" ht="36.75" customHeight="1">
      <c r="A2290" s="10" t="s">
        <v>897</v>
      </c>
      <c r="B2290" s="19">
        <v>614131.0</v>
      </c>
      <c r="C2290" s="19" t="s">
        <v>1979</v>
      </c>
      <c r="D2290" s="19" t="s">
        <v>444</v>
      </c>
      <c r="E2290" s="19" t="s">
        <v>13</v>
      </c>
      <c r="F2290" s="20">
        <v>45888.0</v>
      </c>
      <c r="G2290" s="21">
        <v>195.52</v>
      </c>
      <c r="H2290" s="13" t="s">
        <v>14</v>
      </c>
      <c r="I2290" s="13" t="s">
        <v>15</v>
      </c>
    </row>
    <row r="2291" ht="36.75" customHeight="1">
      <c r="A2291" s="10" t="s">
        <v>897</v>
      </c>
      <c r="B2291" s="19">
        <v>614143.0</v>
      </c>
      <c r="C2291" s="19" t="s">
        <v>1979</v>
      </c>
      <c r="D2291" s="19" t="s">
        <v>444</v>
      </c>
      <c r="E2291" s="19" t="s">
        <v>13</v>
      </c>
      <c r="F2291" s="20">
        <v>45888.0</v>
      </c>
      <c r="G2291" s="21">
        <v>195.52</v>
      </c>
      <c r="H2291" s="13" t="s">
        <v>14</v>
      </c>
      <c r="I2291" s="13" t="s">
        <v>15</v>
      </c>
    </row>
    <row r="2292" ht="36.75" customHeight="1">
      <c r="A2292" s="10" t="s">
        <v>897</v>
      </c>
      <c r="B2292" s="19">
        <v>614145.0</v>
      </c>
      <c r="C2292" s="19" t="s">
        <v>1979</v>
      </c>
      <c r="D2292" s="19" t="s">
        <v>444</v>
      </c>
      <c r="E2292" s="19" t="s">
        <v>13</v>
      </c>
      <c r="F2292" s="20">
        <v>45888.0</v>
      </c>
      <c r="G2292" s="21">
        <v>195.52</v>
      </c>
      <c r="H2292" s="13" t="s">
        <v>14</v>
      </c>
      <c r="I2292" s="13" t="s">
        <v>15</v>
      </c>
    </row>
    <row r="2293" ht="36.75" customHeight="1">
      <c r="A2293" s="10" t="s">
        <v>897</v>
      </c>
      <c r="B2293" s="19">
        <v>614168.0</v>
      </c>
      <c r="C2293" s="19" t="s">
        <v>1979</v>
      </c>
      <c r="D2293" s="19" t="s">
        <v>444</v>
      </c>
      <c r="E2293" s="19" t="s">
        <v>13</v>
      </c>
      <c r="F2293" s="20">
        <v>45888.0</v>
      </c>
      <c r="G2293" s="21">
        <v>647.82</v>
      </c>
      <c r="H2293" s="13" t="s">
        <v>14</v>
      </c>
      <c r="I2293" s="13" t="s">
        <v>15</v>
      </c>
    </row>
    <row r="2294" ht="36.75" customHeight="1">
      <c r="A2294" s="10" t="s">
        <v>897</v>
      </c>
      <c r="B2294" s="19">
        <v>2041403.0</v>
      </c>
      <c r="C2294" s="19" t="s">
        <v>1980</v>
      </c>
      <c r="D2294" s="19" t="s">
        <v>444</v>
      </c>
      <c r="E2294" s="19" t="s">
        <v>13</v>
      </c>
      <c r="F2294" s="20">
        <v>45888.0</v>
      </c>
      <c r="G2294" s="21">
        <v>126.86</v>
      </c>
      <c r="H2294" s="13" t="s">
        <v>14</v>
      </c>
      <c r="I2294" s="13" t="s">
        <v>15</v>
      </c>
    </row>
    <row r="2295" ht="36.75" customHeight="1">
      <c r="A2295" s="10" t="s">
        <v>897</v>
      </c>
      <c r="B2295" s="19">
        <v>3583811.0</v>
      </c>
      <c r="C2295" s="19" t="s">
        <v>1981</v>
      </c>
      <c r="D2295" s="19" t="s">
        <v>444</v>
      </c>
      <c r="E2295" s="19" t="s">
        <v>13</v>
      </c>
      <c r="F2295" s="20">
        <v>45888.0</v>
      </c>
      <c r="G2295" s="21">
        <v>495.14</v>
      </c>
      <c r="H2295" s="13" t="s">
        <v>14</v>
      </c>
      <c r="I2295" s="13" t="s">
        <v>15</v>
      </c>
    </row>
    <row r="2296" ht="36.75" customHeight="1">
      <c r="A2296" s="10" t="s">
        <v>897</v>
      </c>
      <c r="B2296" s="19">
        <v>3583815.0</v>
      </c>
      <c r="C2296" s="19" t="s">
        <v>1981</v>
      </c>
      <c r="D2296" s="19" t="s">
        <v>444</v>
      </c>
      <c r="E2296" s="19" t="s">
        <v>13</v>
      </c>
      <c r="F2296" s="20">
        <v>45888.0</v>
      </c>
      <c r="G2296" s="21">
        <v>495.14</v>
      </c>
      <c r="H2296" s="13" t="s">
        <v>14</v>
      </c>
      <c r="I2296" s="13" t="s">
        <v>15</v>
      </c>
    </row>
    <row r="2297" ht="36.75" customHeight="1">
      <c r="A2297" s="10" t="s">
        <v>897</v>
      </c>
      <c r="B2297" s="19">
        <v>3583816.0</v>
      </c>
      <c r="C2297" s="19" t="s">
        <v>1981</v>
      </c>
      <c r="D2297" s="19" t="s">
        <v>444</v>
      </c>
      <c r="E2297" s="19" t="s">
        <v>13</v>
      </c>
      <c r="F2297" s="20">
        <v>45888.0</v>
      </c>
      <c r="G2297" s="21">
        <v>495.14</v>
      </c>
      <c r="H2297" s="13" t="s">
        <v>14</v>
      </c>
      <c r="I2297" s="13" t="s">
        <v>15</v>
      </c>
    </row>
    <row r="2298" ht="36.75" customHeight="1">
      <c r="A2298" s="10" t="s">
        <v>897</v>
      </c>
      <c r="B2298" s="19">
        <v>3583819.0</v>
      </c>
      <c r="C2298" s="19" t="s">
        <v>1981</v>
      </c>
      <c r="D2298" s="19" t="s">
        <v>444</v>
      </c>
      <c r="E2298" s="19" t="s">
        <v>13</v>
      </c>
      <c r="F2298" s="20">
        <v>45888.0</v>
      </c>
      <c r="G2298" s="21">
        <v>495.14</v>
      </c>
      <c r="H2298" s="13" t="s">
        <v>14</v>
      </c>
      <c r="I2298" s="13" t="s">
        <v>15</v>
      </c>
    </row>
    <row r="2299" ht="36.75" customHeight="1">
      <c r="A2299" s="10" t="s">
        <v>897</v>
      </c>
      <c r="B2299" s="19">
        <v>3583821.0</v>
      </c>
      <c r="C2299" s="19" t="s">
        <v>1981</v>
      </c>
      <c r="D2299" s="19" t="s">
        <v>444</v>
      </c>
      <c r="E2299" s="19" t="s">
        <v>13</v>
      </c>
      <c r="F2299" s="20">
        <v>45888.0</v>
      </c>
      <c r="G2299" s="21">
        <v>495.14</v>
      </c>
      <c r="H2299" s="13" t="s">
        <v>14</v>
      </c>
      <c r="I2299" s="13" t="s">
        <v>15</v>
      </c>
    </row>
    <row r="2300" ht="36.75" customHeight="1">
      <c r="A2300" s="10" t="s">
        <v>897</v>
      </c>
      <c r="B2300" s="19">
        <v>3583825.0</v>
      </c>
      <c r="C2300" s="19" t="s">
        <v>1981</v>
      </c>
      <c r="D2300" s="19" t="s">
        <v>444</v>
      </c>
      <c r="E2300" s="19" t="s">
        <v>13</v>
      </c>
      <c r="F2300" s="20">
        <v>45888.0</v>
      </c>
      <c r="G2300" s="21">
        <v>495.14</v>
      </c>
      <c r="H2300" s="13" t="s">
        <v>14</v>
      </c>
      <c r="I2300" s="13" t="s">
        <v>15</v>
      </c>
    </row>
    <row r="2301" ht="36.75" customHeight="1">
      <c r="A2301" s="10" t="s">
        <v>897</v>
      </c>
      <c r="B2301" s="19">
        <v>4027627.0</v>
      </c>
      <c r="C2301" s="19" t="s">
        <v>1982</v>
      </c>
      <c r="D2301" s="19" t="s">
        <v>1983</v>
      </c>
      <c r="E2301" s="19" t="s">
        <v>13</v>
      </c>
      <c r="F2301" s="20">
        <v>45932.0</v>
      </c>
      <c r="G2301" s="21">
        <v>263.9</v>
      </c>
      <c r="H2301" s="30" t="s">
        <v>14</v>
      </c>
      <c r="I2301" s="30" t="s">
        <v>14</v>
      </c>
    </row>
    <row r="2302" ht="36.75" customHeight="1">
      <c r="A2302" s="10" t="s">
        <v>897</v>
      </c>
      <c r="B2302" s="19">
        <v>4027628.0</v>
      </c>
      <c r="C2302" s="19" t="s">
        <v>1982</v>
      </c>
      <c r="D2302" s="19" t="s">
        <v>1983</v>
      </c>
      <c r="E2302" s="19" t="s">
        <v>13</v>
      </c>
      <c r="F2302" s="20">
        <v>45932.0</v>
      </c>
      <c r="G2302" s="21">
        <v>263.9</v>
      </c>
      <c r="H2302" s="30" t="s">
        <v>14</v>
      </c>
      <c r="I2302" s="30" t="s">
        <v>14</v>
      </c>
    </row>
    <row r="2303" ht="36.75" customHeight="1">
      <c r="A2303" s="10" t="s">
        <v>897</v>
      </c>
      <c r="B2303" s="19">
        <v>4027629.0</v>
      </c>
      <c r="C2303" s="19" t="s">
        <v>1982</v>
      </c>
      <c r="D2303" s="19" t="s">
        <v>1983</v>
      </c>
      <c r="E2303" s="19" t="s">
        <v>13</v>
      </c>
      <c r="F2303" s="20">
        <v>45932.0</v>
      </c>
      <c r="G2303" s="21">
        <v>263.9</v>
      </c>
      <c r="H2303" s="30" t="s">
        <v>14</v>
      </c>
      <c r="I2303" s="30" t="s">
        <v>14</v>
      </c>
    </row>
    <row r="2304" ht="36.75" customHeight="1">
      <c r="A2304" s="10" t="s">
        <v>897</v>
      </c>
      <c r="B2304" s="19">
        <v>4027630.0</v>
      </c>
      <c r="C2304" s="19" t="s">
        <v>1982</v>
      </c>
      <c r="D2304" s="19" t="s">
        <v>1983</v>
      </c>
      <c r="E2304" s="19" t="s">
        <v>13</v>
      </c>
      <c r="F2304" s="20">
        <v>45932.0</v>
      </c>
      <c r="G2304" s="21">
        <v>263.9</v>
      </c>
      <c r="H2304" s="30" t="s">
        <v>14</v>
      </c>
      <c r="I2304" s="30" t="s">
        <v>14</v>
      </c>
    </row>
    <row r="2305" ht="36.75" customHeight="1">
      <c r="A2305" s="10" t="s">
        <v>897</v>
      </c>
      <c r="B2305" s="19">
        <v>4027631.0</v>
      </c>
      <c r="C2305" s="19" t="s">
        <v>1982</v>
      </c>
      <c r="D2305" s="19" t="s">
        <v>1983</v>
      </c>
      <c r="E2305" s="19" t="s">
        <v>13</v>
      </c>
      <c r="F2305" s="20">
        <v>45932.0</v>
      </c>
      <c r="G2305" s="21">
        <v>345.8</v>
      </c>
      <c r="H2305" s="30" t="s">
        <v>14</v>
      </c>
      <c r="I2305" s="30" t="s">
        <v>14</v>
      </c>
    </row>
    <row r="2306" ht="36.75" customHeight="1">
      <c r="A2306" s="10" t="s">
        <v>897</v>
      </c>
      <c r="B2306" s="19">
        <v>4027632.0</v>
      </c>
      <c r="C2306" s="19" t="s">
        <v>1982</v>
      </c>
      <c r="D2306" s="19" t="s">
        <v>1983</v>
      </c>
      <c r="E2306" s="19" t="s">
        <v>13</v>
      </c>
      <c r="F2306" s="20">
        <v>45932.0</v>
      </c>
      <c r="G2306" s="21">
        <v>345.8</v>
      </c>
      <c r="H2306" s="30" t="s">
        <v>14</v>
      </c>
      <c r="I2306" s="30" t="s">
        <v>14</v>
      </c>
    </row>
    <row r="2307" ht="36.75" customHeight="1">
      <c r="A2307" s="10" t="s">
        <v>897</v>
      </c>
      <c r="B2307" s="19">
        <v>4027633.0</v>
      </c>
      <c r="C2307" s="19" t="s">
        <v>1982</v>
      </c>
      <c r="D2307" s="19" t="s">
        <v>1983</v>
      </c>
      <c r="E2307" s="19" t="s">
        <v>13</v>
      </c>
      <c r="F2307" s="20">
        <v>45932.0</v>
      </c>
      <c r="G2307" s="21">
        <v>345.8</v>
      </c>
      <c r="H2307" s="30" t="s">
        <v>14</v>
      </c>
      <c r="I2307" s="30" t="s">
        <v>14</v>
      </c>
    </row>
    <row r="2308" ht="36.75" customHeight="1">
      <c r="A2308" s="10" t="s">
        <v>897</v>
      </c>
      <c r="B2308" s="19">
        <v>4027634.0</v>
      </c>
      <c r="C2308" s="19" t="s">
        <v>1982</v>
      </c>
      <c r="D2308" s="19" t="s">
        <v>1983</v>
      </c>
      <c r="E2308" s="19" t="s">
        <v>13</v>
      </c>
      <c r="F2308" s="20">
        <v>45932.0</v>
      </c>
      <c r="G2308" s="21">
        <v>345.8</v>
      </c>
      <c r="H2308" s="30" t="s">
        <v>14</v>
      </c>
      <c r="I2308" s="30" t="s">
        <v>14</v>
      </c>
    </row>
    <row r="2309" ht="36.75" customHeight="1">
      <c r="A2309" s="10" t="s">
        <v>897</v>
      </c>
      <c r="B2309" s="19">
        <v>4027635.0</v>
      </c>
      <c r="C2309" s="19" t="s">
        <v>1982</v>
      </c>
      <c r="D2309" s="19" t="s">
        <v>1983</v>
      </c>
      <c r="E2309" s="19" t="s">
        <v>13</v>
      </c>
      <c r="F2309" s="20">
        <v>45932.0</v>
      </c>
      <c r="G2309" s="21">
        <v>345.8</v>
      </c>
      <c r="H2309" s="30" t="s">
        <v>14</v>
      </c>
      <c r="I2309" s="30" t="s">
        <v>14</v>
      </c>
    </row>
    <row r="2310" ht="36.75" customHeight="1">
      <c r="A2310" s="10" t="s">
        <v>897</v>
      </c>
      <c r="B2310" s="19">
        <v>4027636.0</v>
      </c>
      <c r="C2310" s="19" t="s">
        <v>1982</v>
      </c>
      <c r="D2310" s="19" t="s">
        <v>1983</v>
      </c>
      <c r="E2310" s="19" t="s">
        <v>13</v>
      </c>
      <c r="F2310" s="20">
        <v>45932.0</v>
      </c>
      <c r="G2310" s="21">
        <v>345.8</v>
      </c>
      <c r="H2310" s="30" t="s">
        <v>14</v>
      </c>
      <c r="I2310" s="30" t="s">
        <v>14</v>
      </c>
    </row>
    <row r="2311" ht="36.75" customHeight="1">
      <c r="A2311" s="10" t="s">
        <v>897</v>
      </c>
      <c r="B2311" s="19">
        <v>4027637.0</v>
      </c>
      <c r="C2311" s="19" t="s">
        <v>1984</v>
      </c>
      <c r="D2311" s="19" t="s">
        <v>1983</v>
      </c>
      <c r="E2311" s="19" t="s">
        <v>13</v>
      </c>
      <c r="F2311" s="20">
        <v>45932.0</v>
      </c>
      <c r="G2311" s="21">
        <v>345.8</v>
      </c>
      <c r="H2311" s="30" t="s">
        <v>14</v>
      </c>
      <c r="I2311" s="30" t="s">
        <v>14</v>
      </c>
    </row>
    <row r="2312" ht="36.75" customHeight="1">
      <c r="A2312" s="10" t="s">
        <v>897</v>
      </c>
      <c r="B2312" s="19">
        <v>4027638.0</v>
      </c>
      <c r="C2312" s="19" t="s">
        <v>1984</v>
      </c>
      <c r="D2312" s="19" t="s">
        <v>1983</v>
      </c>
      <c r="E2312" s="19" t="s">
        <v>13</v>
      </c>
      <c r="F2312" s="20">
        <v>45932.0</v>
      </c>
      <c r="G2312" s="21">
        <v>345.8</v>
      </c>
      <c r="H2312" s="30" t="s">
        <v>14</v>
      </c>
      <c r="I2312" s="30" t="s">
        <v>14</v>
      </c>
    </row>
    <row r="2313" ht="36.75" customHeight="1">
      <c r="A2313" s="10" t="s">
        <v>897</v>
      </c>
      <c r="B2313" s="19">
        <v>4027639.0</v>
      </c>
      <c r="C2313" s="19" t="s">
        <v>1984</v>
      </c>
      <c r="D2313" s="19" t="s">
        <v>1983</v>
      </c>
      <c r="E2313" s="19" t="s">
        <v>13</v>
      </c>
      <c r="F2313" s="20">
        <v>45932.0</v>
      </c>
      <c r="G2313" s="21">
        <v>345.8</v>
      </c>
      <c r="H2313" s="30" t="s">
        <v>14</v>
      </c>
      <c r="I2313" s="30" t="s">
        <v>14</v>
      </c>
    </row>
    <row r="2314" ht="36.75" customHeight="1">
      <c r="A2314" s="10" t="s">
        <v>897</v>
      </c>
      <c r="B2314" s="19">
        <v>4027640.0</v>
      </c>
      <c r="C2314" s="19" t="s">
        <v>1984</v>
      </c>
      <c r="D2314" s="19" t="s">
        <v>1983</v>
      </c>
      <c r="E2314" s="19" t="s">
        <v>13</v>
      </c>
      <c r="F2314" s="20">
        <v>45932.0</v>
      </c>
      <c r="G2314" s="21">
        <v>345.8</v>
      </c>
      <c r="H2314" s="30" t="s">
        <v>14</v>
      </c>
      <c r="I2314" s="30" t="s">
        <v>14</v>
      </c>
    </row>
    <row r="2315" ht="36.75" customHeight="1">
      <c r="A2315" s="10" t="s">
        <v>897</v>
      </c>
      <c r="B2315" s="19">
        <v>4027641.0</v>
      </c>
      <c r="C2315" s="19" t="s">
        <v>1985</v>
      </c>
      <c r="D2315" s="19" t="s">
        <v>1983</v>
      </c>
      <c r="E2315" s="19" t="s">
        <v>13</v>
      </c>
      <c r="F2315" s="20">
        <v>45932.0</v>
      </c>
      <c r="G2315" s="21">
        <v>354.9</v>
      </c>
      <c r="H2315" s="30" t="s">
        <v>14</v>
      </c>
      <c r="I2315" s="30" t="s">
        <v>14</v>
      </c>
    </row>
    <row r="2316" ht="36.75" customHeight="1">
      <c r="A2316" s="10" t="s">
        <v>897</v>
      </c>
      <c r="B2316" s="19">
        <v>4027642.0</v>
      </c>
      <c r="C2316" s="19" t="s">
        <v>1985</v>
      </c>
      <c r="D2316" s="19" t="s">
        <v>1983</v>
      </c>
      <c r="E2316" s="19" t="s">
        <v>13</v>
      </c>
      <c r="F2316" s="20">
        <v>45932.0</v>
      </c>
      <c r="G2316" s="21">
        <v>354.9</v>
      </c>
      <c r="H2316" s="30" t="s">
        <v>14</v>
      </c>
      <c r="I2316" s="30" t="s">
        <v>14</v>
      </c>
    </row>
    <row r="2317" ht="36.75" customHeight="1">
      <c r="A2317" s="10" t="s">
        <v>897</v>
      </c>
      <c r="B2317" s="19">
        <v>4027643.0</v>
      </c>
      <c r="C2317" s="19" t="s">
        <v>1985</v>
      </c>
      <c r="D2317" s="19" t="s">
        <v>1983</v>
      </c>
      <c r="E2317" s="19" t="s">
        <v>13</v>
      </c>
      <c r="F2317" s="20">
        <v>45932.0</v>
      </c>
      <c r="G2317" s="21">
        <v>354.9</v>
      </c>
      <c r="H2317" s="30" t="s">
        <v>14</v>
      </c>
      <c r="I2317" s="30" t="s">
        <v>14</v>
      </c>
    </row>
    <row r="2318" ht="36.75" customHeight="1">
      <c r="A2318" s="10" t="s">
        <v>897</v>
      </c>
      <c r="B2318" s="19">
        <v>4101282.0</v>
      </c>
      <c r="C2318" s="19" t="s">
        <v>1986</v>
      </c>
      <c r="D2318" s="19" t="s">
        <v>886</v>
      </c>
      <c r="E2318" s="19" t="s">
        <v>101</v>
      </c>
      <c r="F2318" s="20">
        <v>46076.0</v>
      </c>
      <c r="G2318" s="21">
        <v>650.0</v>
      </c>
      <c r="H2318" s="30" t="s">
        <v>15</v>
      </c>
      <c r="I2318" s="30" t="s">
        <v>14</v>
      </c>
    </row>
    <row r="2319" ht="36.75" customHeight="1">
      <c r="A2319" s="31" t="s">
        <v>340</v>
      </c>
      <c r="B2319" s="32">
        <f>SUM(G852:G2318)</f>
        <v>1006089.38</v>
      </c>
      <c r="C2319" s="35"/>
      <c r="D2319" s="35"/>
      <c r="E2319" s="35"/>
      <c r="F2319" s="35"/>
      <c r="G2319" s="35"/>
      <c r="H2319" s="35"/>
      <c r="I2319" s="35"/>
    </row>
    <row r="2320" ht="36.75" customHeight="1">
      <c r="A2320" s="36"/>
      <c r="B2320" s="36"/>
      <c r="C2320" s="36"/>
      <c r="D2320" s="36"/>
      <c r="E2320" s="37" t="s">
        <v>1987</v>
      </c>
      <c r="F2320" s="4"/>
      <c r="G2320" s="38">
        <f>SUM(B332+B644+B851+B2319)</f>
        <v>9957197.47</v>
      </c>
      <c r="H2320" s="3"/>
      <c r="I2320" s="4"/>
    </row>
    <row r="2321" ht="36.75" customHeight="1"/>
    <row r="2322" ht="36.75" customHeight="1">
      <c r="B2322" s="39" t="s">
        <v>1988</v>
      </c>
      <c r="E2322" s="39" t="s">
        <v>1989</v>
      </c>
    </row>
    <row r="2323" ht="36.75" customHeight="1"/>
  </sheetData>
  <mergeCells count="3">
    <mergeCell ref="A2:I2"/>
    <mergeCell ref="E2320:F2320"/>
    <mergeCell ref="G2320:I2320"/>
  </mergeCells>
  <printOptions/>
  <pageMargins bottom="0.0" footer="0.0" header="0.0" left="0.475694444444444" right="0.500694444444444" top="0.0"/>
  <pageSetup paperSize="9" scale="60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2" width="37.63"/>
    <col customWidth="1" min="3" max="3" width="2.63"/>
    <col customWidth="1" min="4" max="5" width="37.63"/>
  </cols>
  <sheetData>
    <row r="1">
      <c r="A1" s="40" t="s">
        <v>1990</v>
      </c>
      <c r="B1" s="41"/>
      <c r="C1" s="42"/>
      <c r="D1" s="40" t="s">
        <v>1991</v>
      </c>
      <c r="E1" s="41"/>
    </row>
    <row r="2">
      <c r="A2" s="43" t="s">
        <v>1992</v>
      </c>
      <c r="B2" s="44">
        <f>IFERROR(__xludf.DUMMYFUNCTION("IFERROR(SUM(FILTER('INVENTÁRIO_HEL_2025'!$G$4:$G1000,'INVENTÁRIO_HEL_2025'!$I$4:$I1000=""SIM"",'INVENTÁRIO_HEL_2025'!$A$4:$A1000=A2)),0)"),0.0)</f>
        <v>0</v>
      </c>
      <c r="C2" s="42"/>
      <c r="D2" s="43" t="s">
        <v>1992</v>
      </c>
      <c r="E2" s="44">
        <f>IFERROR(__xludf.DUMMYFUNCTION("IFERROR(SUM(FILTER('INVENTÁRIO_HEL_2025'!$G$4:$G1000,'INVENTÁRIO_HEL_2025'!$H$4:$H1000=""SIM"",'INVENTÁRIO_HEL_2025'!$A$4:$A1000=D2)),0)"),0.0)</f>
        <v>0</v>
      </c>
    </row>
    <row r="3">
      <c r="A3" s="43" t="s">
        <v>10</v>
      </c>
      <c r="B3" s="44">
        <f>IFERROR(__xludf.DUMMYFUNCTION("IFERROR(SUM(FILTER('INVENTÁRIO_HEL_2025'!$G$4:$G1000,'INVENTÁRIO_HEL_2025'!$I$4:$I1000=""SIM"",'INVENTÁRIO_HEL_2025'!$A$4:$A1000=A3)),0)"),511732.18999999913)</f>
        <v>511732.19</v>
      </c>
      <c r="C3" s="42"/>
      <c r="D3" s="43" t="s">
        <v>10</v>
      </c>
      <c r="E3" s="44">
        <f>IFERROR(__xludf.DUMMYFUNCTION("IFERROR(SUM(FILTER('INVENTÁRIO_HEL_2025'!$G$4:$G1000,'INVENTÁRIO_HEL_2025'!$H$4:$H1000=""SIM"",'INVENTÁRIO_HEL_2025'!$A$4:$A1000=D3)),0)"),23276.8)</f>
        <v>23276.8</v>
      </c>
    </row>
    <row r="4">
      <c r="A4" s="43" t="s">
        <v>1993</v>
      </c>
      <c r="B4" s="44">
        <f>IFERROR(__xludf.DUMMYFUNCTION("IFERROR(SUM(FILTER('INVENTÁRIO_HEL_2025'!$G$4:$G1000,'INVENTÁRIO_HEL_2025'!$I$4:$I1000=""SIM"",'INVENTÁRIO_HEL_2025'!$A$4:$A1000=A4)),0)"),0.0)</f>
        <v>0</v>
      </c>
      <c r="C4" s="42"/>
      <c r="D4" s="43" t="s">
        <v>1993</v>
      </c>
      <c r="E4" s="44">
        <f>IFERROR(__xludf.DUMMYFUNCTION("IFERROR(SUM(FILTER('INVENTÁRIO_HEL_2025'!$G$4:$G1000,'INVENTÁRIO_HEL_2025'!$H$4:$H1000=""SIM"",'INVENTÁRIO_HEL_2025'!$A$4:$A1000=D4)),0)"),0.0)</f>
        <v>0</v>
      </c>
    </row>
    <row r="5">
      <c r="A5" s="43" t="s">
        <v>341</v>
      </c>
      <c r="B5" s="44">
        <f>IFERROR(__xludf.DUMMYFUNCTION("IFERROR(SUM(FILTER('INVENTÁRIO_HEL_2025'!$G$4:$G1000,'INVENTÁRIO_HEL_2025'!$I$4:$I1000=""SIM"",'INVENTÁRIO_HEL_2025'!$A$4:$A1000=A5)),0)"),7344966.719999999)</f>
        <v>7344966.72</v>
      </c>
      <c r="C5" s="42"/>
      <c r="D5" s="43" t="s">
        <v>341</v>
      </c>
      <c r="E5" s="44">
        <f>IFERROR(__xludf.DUMMYFUNCTION("IFERROR(SUM(FILTER('INVENTÁRIO_HEL_2025'!$G$4:$G1000,'INVENTÁRIO_HEL_2025'!$H$4:$H1000=""SIM"",'INVENTÁRIO_HEL_2025'!$A$4:$A1000=D5)),0)"),135040.96)</f>
        <v>135040.96</v>
      </c>
    </row>
    <row r="6">
      <c r="A6" s="43" t="s">
        <v>664</v>
      </c>
      <c r="B6" s="44">
        <f>IFERROR(__xludf.DUMMYFUNCTION("IFERROR(SUM(FILTER('INVENTÁRIO_HEL_2025'!$G$4:$G1000,'INVENTÁRIO_HEL_2025'!$I$4:$I1000=""SIM"",'INVENTÁRIO_HEL_2025'!$A$4:$A1000=A6)),0)"),875100.2599999998)</f>
        <v>875100.26</v>
      </c>
      <c r="C6" s="42"/>
      <c r="D6" s="43" t="s">
        <v>664</v>
      </c>
      <c r="E6" s="44">
        <f>IFERROR(__xludf.DUMMYFUNCTION("IFERROR(SUM(FILTER('INVENTÁRIO_HEL_2025'!$G$4:$G1000,'INVENTÁRIO_HEL_2025'!$H$4:$H1000=""SIM"",'INVENTÁRIO_HEL_2025'!$A$4:$A1000=D6)),0)"),60991.16)</f>
        <v>60991.16</v>
      </c>
    </row>
    <row r="7">
      <c r="A7" s="43" t="s">
        <v>897</v>
      </c>
      <c r="B7" s="44">
        <f>IFERROR(__xludf.DUMMYFUNCTION("IFERROR(SUM(FILTER('INVENTÁRIO_HEL_2025'!$G$4:$G1000,'INVENTÁRIO_HEL_2025'!$I$4:$I1000=""SIM"",'INVENTÁRIO_HEL_2025'!$A$4:$A1000=A7)),0)"),995769.0799999998)</f>
        <v>995769.08</v>
      </c>
      <c r="C7" s="42"/>
      <c r="D7" s="43" t="s">
        <v>897</v>
      </c>
      <c r="E7" s="44">
        <f>IFERROR(__xludf.DUMMYFUNCTION("IFERROR(SUM(FILTER('INVENTÁRIO_HEL_2025'!$G$4:$G1000,'INVENTÁRIO_HEL_2025'!$H$4:$H1000=""SIM"",'INVENTÁRIO_HEL_2025'!$A$4:$A1000=D7)),0)"),4742.0)</f>
        <v>4742</v>
      </c>
    </row>
    <row r="8">
      <c r="A8" s="45" t="s">
        <v>1994</v>
      </c>
      <c r="B8" s="46">
        <f>SUM(B2:B7)</f>
        <v>9727568.25</v>
      </c>
      <c r="C8" s="42"/>
      <c r="D8" s="45" t="s">
        <v>1995</v>
      </c>
      <c r="E8" s="46">
        <f>SUM(E2:E7)</f>
        <v>224050.92</v>
      </c>
    </row>
    <row r="9">
      <c r="A9" s="42"/>
      <c r="B9" s="42"/>
      <c r="C9" s="42"/>
      <c r="D9" s="43" t="s">
        <v>1996</v>
      </c>
      <c r="E9" s="44">
        <f>IFERROR(__xludf.DUMMYFUNCTION("IFERROR(SUM(FILTER('INVENTÁRIO_HEL_2025'!$G$4:$G1000,'INVENTÁRIO_HEL_2025'!$A$4:$A1000=D9)),0)"),0.0)</f>
        <v>0</v>
      </c>
    </row>
    <row r="10">
      <c r="A10" s="42"/>
      <c r="B10" s="42"/>
      <c r="C10" s="42"/>
      <c r="D10" s="45" t="s">
        <v>1997</v>
      </c>
      <c r="E10" s="46">
        <f>SUM(E8,E9)</f>
        <v>224050.92</v>
      </c>
    </row>
    <row r="11">
      <c r="A11" s="42"/>
      <c r="B11" s="42"/>
      <c r="C11" s="42"/>
      <c r="D11" s="42"/>
      <c r="E11" s="42"/>
    </row>
    <row r="12">
      <c r="B12" s="42"/>
      <c r="C12" s="42"/>
      <c r="D12" s="45" t="s">
        <v>1998</v>
      </c>
      <c r="E12" s="46">
        <f>SUM(B8,E8)</f>
        <v>9951619.17</v>
      </c>
    </row>
    <row r="13">
      <c r="B13" s="42"/>
      <c r="C13" s="42"/>
      <c r="D13" s="42"/>
      <c r="E13" s="42"/>
    </row>
    <row r="14">
      <c r="B14" s="42"/>
      <c r="C14" s="42"/>
      <c r="D14" s="45" t="s">
        <v>1999</v>
      </c>
      <c r="E14" s="46">
        <f>SUM(B8,E8,E9)</f>
        <v>9951619.17</v>
      </c>
    </row>
    <row r="15">
      <c r="B15" s="42"/>
      <c r="C15" s="42"/>
      <c r="D15" s="42"/>
      <c r="E15" s="42"/>
    </row>
    <row r="16">
      <c r="B16" s="42"/>
      <c r="C16" s="42"/>
      <c r="D16" s="42"/>
      <c r="E16" s="42"/>
    </row>
    <row r="17">
      <c r="A17" s="42"/>
      <c r="B17" s="42"/>
      <c r="C17" s="42"/>
      <c r="D17" s="42"/>
      <c r="E17" s="42"/>
    </row>
    <row r="18">
      <c r="A18" s="42"/>
      <c r="B18" s="42"/>
      <c r="C18" s="42"/>
      <c r="D18" s="42"/>
      <c r="E18" s="42"/>
    </row>
    <row r="19">
      <c r="A19" s="42"/>
      <c r="B19" s="42"/>
      <c r="C19" s="42"/>
      <c r="D19" s="42"/>
      <c r="E19" s="42"/>
    </row>
    <row r="20">
      <c r="A20" s="42"/>
      <c r="B20" s="42"/>
      <c r="C20" s="42"/>
      <c r="D20" s="42"/>
      <c r="E20" s="42"/>
    </row>
    <row r="21">
      <c r="A21" s="42"/>
      <c r="B21" s="42"/>
      <c r="C21" s="42"/>
      <c r="D21" s="42"/>
      <c r="E21" s="42"/>
    </row>
    <row r="22">
      <c r="A22" s="42"/>
      <c r="B22" s="42"/>
      <c r="C22" s="42"/>
      <c r="D22" s="42"/>
      <c r="E22" s="42"/>
    </row>
    <row r="23">
      <c r="A23" s="42"/>
      <c r="B23" s="42"/>
      <c r="C23" s="42"/>
      <c r="D23" s="42"/>
      <c r="E23" s="42"/>
    </row>
    <row r="24">
      <c r="A24" s="42"/>
      <c r="B24" s="42"/>
      <c r="C24" s="42"/>
      <c r="D24" s="42"/>
      <c r="E24" s="42"/>
    </row>
    <row r="25">
      <c r="A25" s="42"/>
      <c r="B25" s="42"/>
      <c r="C25" s="42"/>
      <c r="D25" s="42"/>
      <c r="E25" s="42"/>
    </row>
    <row r="26">
      <c r="A26" s="42"/>
      <c r="B26" s="42"/>
      <c r="C26" s="42"/>
      <c r="D26" s="42"/>
      <c r="E26" s="42"/>
    </row>
    <row r="27">
      <c r="A27" s="42"/>
      <c r="B27" s="42"/>
      <c r="C27" s="42"/>
      <c r="D27" s="42"/>
      <c r="E27" s="42"/>
    </row>
    <row r="28">
      <c r="A28" s="42"/>
      <c r="B28" s="42"/>
      <c r="C28" s="42"/>
      <c r="D28" s="42"/>
      <c r="E28" s="42"/>
    </row>
    <row r="29">
      <c r="A29" s="42"/>
      <c r="B29" s="42"/>
      <c r="C29" s="42"/>
      <c r="D29" s="42"/>
      <c r="E29" s="42"/>
    </row>
    <row r="30">
      <c r="A30" s="42"/>
      <c r="B30" s="42"/>
      <c r="C30" s="42"/>
      <c r="D30" s="42"/>
      <c r="E30" s="42"/>
    </row>
    <row r="31">
      <c r="A31" s="42"/>
      <c r="B31" s="42"/>
      <c r="C31" s="42"/>
      <c r="D31" s="42"/>
      <c r="E31" s="42"/>
    </row>
    <row r="32">
      <c r="A32" s="42"/>
      <c r="B32" s="42"/>
      <c r="C32" s="42"/>
      <c r="D32" s="42"/>
      <c r="E32" s="42"/>
    </row>
    <row r="33">
      <c r="A33" s="42"/>
      <c r="B33" s="42"/>
      <c r="C33" s="42"/>
      <c r="D33" s="42"/>
      <c r="E33" s="42"/>
    </row>
    <row r="34">
      <c r="A34" s="42"/>
      <c r="B34" s="42"/>
      <c r="C34" s="42"/>
      <c r="D34" s="42"/>
      <c r="E34" s="42"/>
    </row>
    <row r="35">
      <c r="A35" s="42"/>
      <c r="B35" s="42"/>
      <c r="C35" s="42"/>
      <c r="D35" s="42"/>
      <c r="E35" s="42"/>
    </row>
    <row r="36">
      <c r="A36" s="42"/>
      <c r="B36" s="42"/>
      <c r="C36" s="42"/>
      <c r="D36" s="42"/>
      <c r="E36" s="42"/>
    </row>
    <row r="37">
      <c r="A37" s="42"/>
      <c r="B37" s="42"/>
      <c r="C37" s="42"/>
      <c r="D37" s="42"/>
      <c r="E37" s="42"/>
    </row>
    <row r="38">
      <c r="A38" s="42"/>
      <c r="B38" s="42"/>
      <c r="C38" s="42"/>
      <c r="D38" s="42"/>
      <c r="E38" s="42"/>
    </row>
    <row r="39">
      <c r="A39" s="42"/>
      <c r="B39" s="42"/>
      <c r="C39" s="42"/>
      <c r="D39" s="42"/>
      <c r="E39" s="42"/>
    </row>
    <row r="40">
      <c r="A40" s="42"/>
      <c r="B40" s="42"/>
      <c r="C40" s="42"/>
      <c r="D40" s="42"/>
      <c r="E40" s="42"/>
    </row>
    <row r="41">
      <c r="A41" s="42"/>
      <c r="B41" s="42"/>
      <c r="C41" s="42"/>
      <c r="D41" s="42"/>
      <c r="E41" s="42"/>
    </row>
    <row r="42">
      <c r="A42" s="42"/>
      <c r="B42" s="42"/>
      <c r="C42" s="42"/>
      <c r="D42" s="42"/>
      <c r="E42" s="42"/>
    </row>
    <row r="43">
      <c r="A43" s="42"/>
      <c r="B43" s="42"/>
      <c r="C43" s="42"/>
      <c r="D43" s="42"/>
      <c r="E43" s="42"/>
    </row>
    <row r="44">
      <c r="A44" s="42"/>
      <c r="B44" s="42"/>
      <c r="C44" s="42"/>
      <c r="D44" s="42"/>
      <c r="E44" s="42"/>
    </row>
    <row r="45">
      <c r="A45" s="42"/>
      <c r="B45" s="42"/>
      <c r="C45" s="42"/>
      <c r="D45" s="42"/>
      <c r="E45" s="42"/>
    </row>
    <row r="46">
      <c r="A46" s="42"/>
      <c r="B46" s="42"/>
      <c r="C46" s="42"/>
      <c r="D46" s="42"/>
      <c r="E46" s="42"/>
    </row>
    <row r="47">
      <c r="A47" s="42"/>
      <c r="B47" s="42"/>
      <c r="C47" s="42"/>
      <c r="D47" s="42"/>
      <c r="E47" s="42"/>
    </row>
    <row r="48">
      <c r="A48" s="42"/>
      <c r="B48" s="42"/>
      <c r="C48" s="42"/>
      <c r="D48" s="42"/>
      <c r="E48" s="42"/>
    </row>
    <row r="49">
      <c r="A49" s="42"/>
      <c r="B49" s="42"/>
      <c r="C49" s="42"/>
      <c r="D49" s="42"/>
      <c r="E49" s="42"/>
    </row>
    <row r="50">
      <c r="A50" s="42"/>
      <c r="B50" s="42"/>
      <c r="C50" s="42"/>
      <c r="D50" s="42"/>
      <c r="E50" s="42"/>
    </row>
    <row r="51">
      <c r="A51" s="42"/>
      <c r="B51" s="42"/>
      <c r="C51" s="42"/>
      <c r="D51" s="42"/>
      <c r="E51" s="42"/>
    </row>
    <row r="52">
      <c r="A52" s="42"/>
      <c r="B52" s="42"/>
      <c r="C52" s="42"/>
      <c r="D52" s="42"/>
      <c r="E52" s="42"/>
    </row>
    <row r="53">
      <c r="A53" s="42"/>
      <c r="B53" s="42"/>
      <c r="C53" s="42"/>
      <c r="D53" s="42"/>
      <c r="E53" s="42"/>
    </row>
    <row r="54">
      <c r="A54" s="42"/>
      <c r="B54" s="42"/>
      <c r="C54" s="42"/>
      <c r="D54" s="42"/>
      <c r="E54" s="42"/>
    </row>
    <row r="55">
      <c r="A55" s="42"/>
      <c r="B55" s="42"/>
      <c r="C55" s="42"/>
      <c r="D55" s="42"/>
      <c r="E55" s="42"/>
    </row>
    <row r="56">
      <c r="A56" s="42"/>
      <c r="B56" s="42"/>
      <c r="C56" s="42"/>
      <c r="D56" s="42"/>
      <c r="E56" s="42"/>
    </row>
    <row r="57">
      <c r="A57" s="42"/>
      <c r="B57" s="42"/>
      <c r="C57" s="42"/>
      <c r="D57" s="42"/>
      <c r="E57" s="42"/>
    </row>
    <row r="58">
      <c r="A58" s="42"/>
      <c r="B58" s="42"/>
      <c r="C58" s="42"/>
      <c r="D58" s="42"/>
      <c r="E58" s="42"/>
    </row>
    <row r="59">
      <c r="A59" s="42"/>
      <c r="B59" s="42"/>
      <c r="C59" s="42"/>
      <c r="D59" s="42"/>
      <c r="E59" s="42"/>
    </row>
    <row r="60">
      <c r="A60" s="42"/>
      <c r="B60" s="42"/>
      <c r="C60" s="42"/>
      <c r="D60" s="42"/>
      <c r="E60" s="42"/>
    </row>
    <row r="61">
      <c r="A61" s="42"/>
      <c r="B61" s="42"/>
      <c r="C61" s="42"/>
      <c r="D61" s="42"/>
      <c r="E61" s="42"/>
    </row>
    <row r="62">
      <c r="A62" s="42"/>
      <c r="B62" s="42"/>
      <c r="C62" s="42"/>
      <c r="D62" s="42"/>
      <c r="E62" s="42"/>
    </row>
    <row r="63">
      <c r="A63" s="42"/>
      <c r="B63" s="42"/>
      <c r="C63" s="42"/>
      <c r="D63" s="42"/>
      <c r="E63" s="42"/>
    </row>
    <row r="64">
      <c r="A64" s="42"/>
      <c r="B64" s="42"/>
      <c r="C64" s="42"/>
      <c r="D64" s="42"/>
      <c r="E64" s="42"/>
    </row>
    <row r="65">
      <c r="A65" s="42"/>
      <c r="B65" s="42"/>
      <c r="C65" s="42"/>
      <c r="D65" s="42"/>
      <c r="E65" s="42"/>
    </row>
    <row r="66">
      <c r="A66" s="42"/>
      <c r="B66" s="42"/>
      <c r="C66" s="42"/>
      <c r="D66" s="42"/>
      <c r="E66" s="42"/>
    </row>
    <row r="67">
      <c r="A67" s="42"/>
      <c r="B67" s="42"/>
      <c r="C67" s="42"/>
      <c r="D67" s="42"/>
      <c r="E67" s="42"/>
    </row>
    <row r="68">
      <c r="A68" s="42"/>
      <c r="B68" s="42"/>
      <c r="C68" s="42"/>
      <c r="D68" s="42"/>
      <c r="E68" s="42"/>
    </row>
    <row r="69">
      <c r="A69" s="42"/>
      <c r="B69" s="42"/>
      <c r="C69" s="42"/>
      <c r="D69" s="42"/>
      <c r="E69" s="42"/>
    </row>
    <row r="70">
      <c r="A70" s="42"/>
      <c r="B70" s="42"/>
      <c r="C70" s="42"/>
      <c r="D70" s="42"/>
      <c r="E70" s="42"/>
    </row>
    <row r="71">
      <c r="A71" s="42"/>
      <c r="B71" s="42"/>
      <c r="C71" s="42"/>
      <c r="D71" s="42"/>
      <c r="E71" s="42"/>
    </row>
    <row r="72">
      <c r="A72" s="42"/>
      <c r="B72" s="42"/>
      <c r="C72" s="42"/>
      <c r="D72" s="42"/>
      <c r="E72" s="42"/>
    </row>
    <row r="73">
      <c r="A73" s="42"/>
      <c r="B73" s="42"/>
      <c r="C73" s="42"/>
      <c r="D73" s="42"/>
      <c r="E73" s="42"/>
    </row>
    <row r="74">
      <c r="A74" s="42"/>
      <c r="B74" s="42"/>
      <c r="C74" s="42"/>
      <c r="D74" s="42"/>
      <c r="E74" s="42"/>
    </row>
    <row r="75">
      <c r="A75" s="42"/>
      <c r="B75" s="42"/>
      <c r="C75" s="42"/>
      <c r="D75" s="42"/>
      <c r="E75" s="42"/>
    </row>
    <row r="76">
      <c r="A76" s="42"/>
      <c r="B76" s="42"/>
      <c r="C76" s="42"/>
      <c r="D76" s="42"/>
      <c r="E76" s="42"/>
    </row>
    <row r="77">
      <c r="A77" s="42"/>
      <c r="B77" s="42"/>
      <c r="C77" s="42"/>
      <c r="D77" s="42"/>
      <c r="E77" s="42"/>
    </row>
    <row r="78">
      <c r="A78" s="42"/>
      <c r="B78" s="42"/>
      <c r="C78" s="42"/>
      <c r="D78" s="42"/>
      <c r="E78" s="42"/>
    </row>
    <row r="79">
      <c r="A79" s="42"/>
      <c r="B79" s="42"/>
      <c r="C79" s="42"/>
      <c r="D79" s="42"/>
      <c r="E79" s="42"/>
    </row>
    <row r="80">
      <c r="A80" s="42"/>
      <c r="B80" s="42"/>
      <c r="C80" s="42"/>
      <c r="D80" s="42"/>
      <c r="E80" s="42"/>
    </row>
    <row r="81">
      <c r="A81" s="42"/>
      <c r="B81" s="42"/>
      <c r="C81" s="42"/>
      <c r="D81" s="42"/>
      <c r="E81" s="42"/>
    </row>
    <row r="82">
      <c r="A82" s="42"/>
      <c r="B82" s="42"/>
      <c r="C82" s="42"/>
      <c r="D82" s="42"/>
      <c r="E82" s="42"/>
    </row>
    <row r="83">
      <c r="A83" s="42"/>
      <c r="B83" s="42"/>
      <c r="C83" s="42"/>
      <c r="D83" s="42"/>
      <c r="E83" s="42"/>
    </row>
    <row r="84">
      <c r="A84" s="42"/>
      <c r="B84" s="42"/>
      <c r="C84" s="42"/>
      <c r="D84" s="42"/>
      <c r="E84" s="42"/>
    </row>
    <row r="85">
      <c r="A85" s="42"/>
      <c r="B85" s="42"/>
      <c r="C85" s="42"/>
      <c r="D85" s="42"/>
      <c r="E85" s="42"/>
    </row>
    <row r="86">
      <c r="A86" s="42"/>
      <c r="B86" s="42"/>
      <c r="C86" s="42"/>
      <c r="D86" s="42"/>
      <c r="E86" s="42"/>
    </row>
    <row r="87">
      <c r="A87" s="42"/>
      <c r="B87" s="42"/>
      <c r="C87" s="42"/>
      <c r="D87" s="42"/>
      <c r="E87" s="42"/>
    </row>
    <row r="88">
      <c r="A88" s="42"/>
      <c r="B88" s="42"/>
      <c r="C88" s="42"/>
      <c r="D88" s="42"/>
      <c r="E88" s="42"/>
    </row>
    <row r="89">
      <c r="A89" s="42"/>
      <c r="B89" s="42"/>
      <c r="C89" s="42"/>
      <c r="D89" s="42"/>
      <c r="E89" s="42"/>
    </row>
    <row r="90">
      <c r="A90" s="42"/>
      <c r="B90" s="42"/>
      <c r="C90" s="42"/>
      <c r="D90" s="42"/>
      <c r="E90" s="42"/>
    </row>
    <row r="91">
      <c r="A91" s="42"/>
      <c r="B91" s="42"/>
      <c r="C91" s="42"/>
      <c r="D91" s="42"/>
      <c r="E91" s="42"/>
    </row>
    <row r="92">
      <c r="A92" s="42"/>
      <c r="B92" s="42"/>
      <c r="C92" s="42"/>
      <c r="D92" s="42"/>
      <c r="E92" s="42"/>
    </row>
    <row r="93">
      <c r="A93" s="42"/>
      <c r="B93" s="42"/>
      <c r="C93" s="42"/>
      <c r="D93" s="42"/>
      <c r="E93" s="42"/>
    </row>
    <row r="94">
      <c r="A94" s="42"/>
      <c r="B94" s="42"/>
      <c r="C94" s="42"/>
      <c r="D94" s="42"/>
      <c r="E94" s="42"/>
    </row>
    <row r="95">
      <c r="A95" s="42"/>
      <c r="B95" s="42"/>
      <c r="C95" s="42"/>
      <c r="D95" s="42"/>
      <c r="E95" s="42"/>
    </row>
    <row r="96">
      <c r="A96" s="42"/>
      <c r="B96" s="42"/>
      <c r="C96" s="42"/>
      <c r="D96" s="42"/>
      <c r="E96" s="42"/>
    </row>
    <row r="97">
      <c r="A97" s="42"/>
      <c r="B97" s="42"/>
      <c r="C97" s="42"/>
      <c r="D97" s="42"/>
      <c r="E97" s="42"/>
    </row>
    <row r="98">
      <c r="A98" s="42"/>
      <c r="B98" s="42"/>
      <c r="C98" s="42"/>
      <c r="D98" s="42"/>
      <c r="E98" s="42"/>
    </row>
    <row r="99">
      <c r="A99" s="42"/>
      <c r="B99" s="42"/>
      <c r="C99" s="42"/>
      <c r="D99" s="42"/>
      <c r="E99" s="42"/>
    </row>
    <row r="100">
      <c r="A100" s="42"/>
      <c r="B100" s="42"/>
      <c r="C100" s="42"/>
      <c r="D100" s="42"/>
      <c r="E100" s="42"/>
    </row>
    <row r="101">
      <c r="A101" s="42"/>
      <c r="B101" s="42"/>
      <c r="C101" s="42"/>
      <c r="D101" s="42"/>
      <c r="E101" s="42"/>
    </row>
    <row r="102">
      <c r="A102" s="42"/>
      <c r="B102" s="42"/>
      <c r="C102" s="42"/>
      <c r="D102" s="42"/>
      <c r="E102" s="42"/>
    </row>
    <row r="103">
      <c r="A103" s="42"/>
      <c r="B103" s="42"/>
      <c r="C103" s="42"/>
      <c r="D103" s="42"/>
      <c r="E103" s="42"/>
    </row>
    <row r="104">
      <c r="A104" s="42"/>
      <c r="B104" s="42"/>
      <c r="C104" s="42"/>
      <c r="D104" s="42"/>
      <c r="E104" s="42"/>
    </row>
    <row r="105">
      <c r="A105" s="42"/>
      <c r="B105" s="42"/>
      <c r="C105" s="42"/>
      <c r="D105" s="42"/>
      <c r="E105" s="42"/>
    </row>
    <row r="106">
      <c r="A106" s="42"/>
      <c r="B106" s="42"/>
      <c r="C106" s="42"/>
      <c r="D106" s="42"/>
      <c r="E106" s="42"/>
    </row>
    <row r="107">
      <c r="A107" s="42"/>
      <c r="B107" s="42"/>
      <c r="C107" s="42"/>
      <c r="D107" s="42"/>
      <c r="E107" s="42"/>
    </row>
    <row r="108">
      <c r="A108" s="42"/>
      <c r="B108" s="42"/>
      <c r="C108" s="42"/>
      <c r="D108" s="42"/>
      <c r="E108" s="42"/>
    </row>
    <row r="109">
      <c r="A109" s="42"/>
      <c r="B109" s="42"/>
      <c r="C109" s="42"/>
      <c r="D109" s="42"/>
      <c r="E109" s="42"/>
    </row>
    <row r="110">
      <c r="A110" s="42"/>
      <c r="B110" s="42"/>
      <c r="C110" s="42"/>
      <c r="D110" s="42"/>
      <c r="E110" s="42"/>
    </row>
    <row r="111">
      <c r="A111" s="42"/>
      <c r="B111" s="42"/>
      <c r="C111" s="42"/>
      <c r="D111" s="42"/>
      <c r="E111" s="42"/>
    </row>
    <row r="112">
      <c r="A112" s="42"/>
      <c r="B112" s="42"/>
      <c r="C112" s="42"/>
      <c r="D112" s="42"/>
      <c r="E112" s="42"/>
    </row>
    <row r="113">
      <c r="A113" s="42"/>
      <c r="B113" s="42"/>
      <c r="C113" s="42"/>
      <c r="D113" s="42"/>
      <c r="E113" s="42"/>
    </row>
    <row r="114">
      <c r="A114" s="42"/>
      <c r="B114" s="42"/>
      <c r="C114" s="42"/>
      <c r="D114" s="42"/>
      <c r="E114" s="42"/>
    </row>
    <row r="115">
      <c r="A115" s="42"/>
      <c r="B115" s="42"/>
      <c r="C115" s="42"/>
      <c r="D115" s="42"/>
      <c r="E115" s="42"/>
    </row>
    <row r="116">
      <c r="A116" s="42"/>
      <c r="B116" s="42"/>
      <c r="C116" s="42"/>
      <c r="D116" s="42"/>
      <c r="E116" s="42"/>
    </row>
    <row r="117">
      <c r="A117" s="42"/>
      <c r="B117" s="42"/>
      <c r="C117" s="42"/>
      <c r="D117" s="42"/>
      <c r="E117" s="42"/>
    </row>
    <row r="118">
      <c r="A118" s="42"/>
      <c r="B118" s="42"/>
      <c r="C118" s="42"/>
      <c r="D118" s="42"/>
      <c r="E118" s="42"/>
    </row>
    <row r="119">
      <c r="A119" s="42"/>
      <c r="B119" s="42"/>
      <c r="C119" s="42"/>
      <c r="D119" s="42"/>
      <c r="E119" s="42"/>
    </row>
    <row r="120">
      <c r="A120" s="42"/>
      <c r="B120" s="42"/>
      <c r="C120" s="42"/>
      <c r="D120" s="42"/>
      <c r="E120" s="42"/>
    </row>
    <row r="121">
      <c r="A121" s="42"/>
      <c r="B121" s="42"/>
      <c r="C121" s="42"/>
      <c r="D121" s="42"/>
      <c r="E121" s="42"/>
    </row>
    <row r="122">
      <c r="A122" s="42"/>
      <c r="B122" s="42"/>
      <c r="C122" s="42"/>
      <c r="D122" s="42"/>
      <c r="E122" s="42"/>
    </row>
    <row r="123">
      <c r="A123" s="42"/>
      <c r="B123" s="42"/>
      <c r="C123" s="42"/>
      <c r="D123" s="42"/>
      <c r="E123" s="42"/>
    </row>
    <row r="124">
      <c r="A124" s="42"/>
      <c r="B124" s="42"/>
      <c r="C124" s="42"/>
      <c r="D124" s="42"/>
      <c r="E124" s="42"/>
    </row>
    <row r="125">
      <c r="A125" s="42"/>
      <c r="B125" s="42"/>
      <c r="C125" s="42"/>
      <c r="D125" s="42"/>
      <c r="E125" s="42"/>
    </row>
    <row r="126">
      <c r="A126" s="42"/>
      <c r="B126" s="42"/>
      <c r="C126" s="42"/>
      <c r="D126" s="42"/>
      <c r="E126" s="42"/>
    </row>
    <row r="127">
      <c r="A127" s="42"/>
      <c r="B127" s="42"/>
      <c r="C127" s="42"/>
      <c r="D127" s="42"/>
      <c r="E127" s="42"/>
    </row>
    <row r="128">
      <c r="A128" s="42"/>
      <c r="B128" s="42"/>
      <c r="C128" s="42"/>
      <c r="D128" s="42"/>
      <c r="E128" s="42"/>
    </row>
    <row r="129">
      <c r="A129" s="42"/>
      <c r="B129" s="42"/>
      <c r="C129" s="42"/>
      <c r="D129" s="42"/>
      <c r="E129" s="42"/>
    </row>
    <row r="130">
      <c r="A130" s="42"/>
      <c r="B130" s="42"/>
      <c r="C130" s="42"/>
      <c r="D130" s="42"/>
      <c r="E130" s="42"/>
    </row>
    <row r="131">
      <c r="A131" s="42"/>
      <c r="B131" s="42"/>
      <c r="C131" s="42"/>
      <c r="D131" s="42"/>
      <c r="E131" s="42"/>
    </row>
    <row r="132">
      <c r="A132" s="42"/>
      <c r="B132" s="42"/>
      <c r="C132" s="42"/>
      <c r="D132" s="42"/>
      <c r="E132" s="42"/>
    </row>
    <row r="133">
      <c r="A133" s="42"/>
      <c r="B133" s="42"/>
      <c r="C133" s="42"/>
      <c r="D133" s="42"/>
      <c r="E133" s="42"/>
    </row>
    <row r="134">
      <c r="A134" s="42"/>
      <c r="B134" s="42"/>
      <c r="C134" s="42"/>
      <c r="D134" s="42"/>
      <c r="E134" s="42"/>
    </row>
    <row r="135">
      <c r="A135" s="42"/>
      <c r="B135" s="42"/>
      <c r="C135" s="42"/>
      <c r="D135" s="42"/>
      <c r="E135" s="42"/>
    </row>
    <row r="136">
      <c r="A136" s="42"/>
      <c r="B136" s="42"/>
      <c r="C136" s="42"/>
      <c r="D136" s="42"/>
      <c r="E136" s="42"/>
    </row>
    <row r="137">
      <c r="A137" s="42"/>
      <c r="B137" s="42"/>
      <c r="C137" s="42"/>
      <c r="D137" s="42"/>
      <c r="E137" s="42"/>
    </row>
    <row r="138">
      <c r="A138" s="42"/>
      <c r="B138" s="42"/>
      <c r="C138" s="42"/>
      <c r="D138" s="42"/>
      <c r="E138" s="42"/>
    </row>
    <row r="139">
      <c r="A139" s="42"/>
      <c r="B139" s="42"/>
      <c r="C139" s="42"/>
      <c r="D139" s="42"/>
      <c r="E139" s="42"/>
    </row>
    <row r="140">
      <c r="A140" s="42"/>
      <c r="B140" s="42"/>
      <c r="C140" s="42"/>
      <c r="D140" s="42"/>
      <c r="E140" s="42"/>
    </row>
    <row r="141">
      <c r="A141" s="42"/>
      <c r="B141" s="42"/>
      <c r="C141" s="42"/>
      <c r="D141" s="42"/>
      <c r="E141" s="42"/>
    </row>
    <row r="142">
      <c r="A142" s="42"/>
      <c r="B142" s="42"/>
      <c r="C142" s="42"/>
      <c r="D142" s="42"/>
      <c r="E142" s="42"/>
    </row>
    <row r="143">
      <c r="A143" s="42"/>
      <c r="B143" s="42"/>
      <c r="C143" s="42"/>
      <c r="D143" s="42"/>
      <c r="E143" s="42"/>
    </row>
    <row r="144">
      <c r="A144" s="42"/>
      <c r="B144" s="42"/>
      <c r="C144" s="42"/>
      <c r="D144" s="42"/>
      <c r="E144" s="42"/>
    </row>
    <row r="145">
      <c r="A145" s="42"/>
      <c r="B145" s="42"/>
      <c r="C145" s="42"/>
      <c r="D145" s="42"/>
      <c r="E145" s="42"/>
    </row>
    <row r="146">
      <c r="A146" s="42"/>
      <c r="B146" s="42"/>
      <c r="C146" s="42"/>
      <c r="D146" s="42"/>
      <c r="E146" s="42"/>
    </row>
    <row r="147">
      <c r="A147" s="42"/>
      <c r="B147" s="42"/>
      <c r="C147" s="42"/>
      <c r="D147" s="42"/>
      <c r="E147" s="42"/>
    </row>
    <row r="148">
      <c r="A148" s="42"/>
      <c r="B148" s="42"/>
      <c r="C148" s="42"/>
      <c r="D148" s="42"/>
      <c r="E148" s="42"/>
    </row>
    <row r="149">
      <c r="A149" s="42"/>
      <c r="B149" s="42"/>
      <c r="C149" s="42"/>
      <c r="D149" s="42"/>
      <c r="E149" s="42"/>
    </row>
    <row r="150">
      <c r="A150" s="42"/>
      <c r="B150" s="42"/>
      <c r="C150" s="42"/>
      <c r="D150" s="42"/>
      <c r="E150" s="42"/>
    </row>
    <row r="151">
      <c r="A151" s="42"/>
      <c r="B151" s="42"/>
      <c r="C151" s="42"/>
      <c r="D151" s="42"/>
      <c r="E151" s="42"/>
    </row>
    <row r="152">
      <c r="A152" s="42"/>
      <c r="B152" s="42"/>
      <c r="C152" s="42"/>
      <c r="D152" s="42"/>
      <c r="E152" s="42"/>
    </row>
    <row r="153">
      <c r="A153" s="42"/>
      <c r="B153" s="42"/>
      <c r="C153" s="42"/>
      <c r="D153" s="42"/>
      <c r="E153" s="42"/>
    </row>
    <row r="154">
      <c r="A154" s="42"/>
      <c r="B154" s="42"/>
      <c r="C154" s="42"/>
      <c r="D154" s="42"/>
      <c r="E154" s="42"/>
    </row>
    <row r="155">
      <c r="A155" s="42"/>
      <c r="B155" s="42"/>
      <c r="C155" s="42"/>
      <c r="D155" s="42"/>
      <c r="E155" s="42"/>
    </row>
    <row r="156">
      <c r="A156" s="42"/>
      <c r="B156" s="42"/>
      <c r="C156" s="42"/>
      <c r="D156" s="42"/>
      <c r="E156" s="42"/>
    </row>
    <row r="157">
      <c r="A157" s="42"/>
      <c r="B157" s="42"/>
      <c r="C157" s="42"/>
      <c r="D157" s="42"/>
      <c r="E157" s="42"/>
    </row>
    <row r="158">
      <c r="A158" s="42"/>
      <c r="B158" s="42"/>
      <c r="C158" s="42"/>
      <c r="D158" s="42"/>
      <c r="E158" s="42"/>
    </row>
    <row r="159">
      <c r="A159" s="42"/>
      <c r="B159" s="42"/>
      <c r="C159" s="42"/>
      <c r="D159" s="42"/>
      <c r="E159" s="42"/>
    </row>
    <row r="160">
      <c r="A160" s="42"/>
      <c r="B160" s="42"/>
      <c r="C160" s="42"/>
      <c r="D160" s="42"/>
      <c r="E160" s="42"/>
    </row>
    <row r="161">
      <c r="A161" s="42"/>
      <c r="B161" s="42"/>
      <c r="C161" s="42"/>
      <c r="D161" s="42"/>
      <c r="E161" s="42"/>
    </row>
    <row r="162">
      <c r="A162" s="42"/>
      <c r="B162" s="42"/>
      <c r="C162" s="42"/>
      <c r="D162" s="42"/>
      <c r="E162" s="42"/>
    </row>
    <row r="163">
      <c r="A163" s="42"/>
      <c r="B163" s="42"/>
      <c r="C163" s="42"/>
      <c r="D163" s="42"/>
      <c r="E163" s="42"/>
    </row>
    <row r="164">
      <c r="A164" s="42"/>
      <c r="B164" s="42"/>
      <c r="C164" s="42"/>
      <c r="D164" s="42"/>
      <c r="E164" s="42"/>
    </row>
    <row r="165">
      <c r="A165" s="42"/>
      <c r="B165" s="42"/>
      <c r="C165" s="42"/>
      <c r="D165" s="42"/>
      <c r="E165" s="42"/>
    </row>
    <row r="166">
      <c r="A166" s="42"/>
      <c r="B166" s="42"/>
      <c r="C166" s="42"/>
      <c r="D166" s="42"/>
      <c r="E166" s="42"/>
    </row>
    <row r="167">
      <c r="A167" s="42"/>
      <c r="B167" s="42"/>
      <c r="C167" s="42"/>
      <c r="D167" s="42"/>
      <c r="E167" s="42"/>
    </row>
    <row r="168">
      <c r="A168" s="42"/>
      <c r="B168" s="42"/>
      <c r="C168" s="42"/>
      <c r="D168" s="42"/>
      <c r="E168" s="42"/>
    </row>
    <row r="169">
      <c r="A169" s="42"/>
      <c r="B169" s="42"/>
      <c r="C169" s="42"/>
      <c r="D169" s="42"/>
      <c r="E169" s="42"/>
    </row>
    <row r="170">
      <c r="A170" s="42"/>
      <c r="B170" s="42"/>
      <c r="C170" s="42"/>
      <c r="D170" s="42"/>
      <c r="E170" s="42"/>
    </row>
    <row r="171">
      <c r="A171" s="42"/>
      <c r="B171" s="42"/>
      <c r="C171" s="42"/>
      <c r="D171" s="42"/>
      <c r="E171" s="42"/>
    </row>
    <row r="172">
      <c r="A172" s="42"/>
      <c r="B172" s="42"/>
      <c r="C172" s="42"/>
      <c r="D172" s="42"/>
      <c r="E172" s="42"/>
    </row>
    <row r="173">
      <c r="A173" s="42"/>
      <c r="B173" s="42"/>
      <c r="C173" s="42"/>
      <c r="D173" s="42"/>
      <c r="E173" s="42"/>
    </row>
    <row r="174">
      <c r="A174" s="42"/>
      <c r="B174" s="42"/>
      <c r="C174" s="42"/>
      <c r="D174" s="42"/>
      <c r="E174" s="42"/>
    </row>
    <row r="175">
      <c r="A175" s="42"/>
      <c r="B175" s="42"/>
      <c r="C175" s="42"/>
      <c r="D175" s="42"/>
      <c r="E175" s="42"/>
    </row>
    <row r="176">
      <c r="A176" s="42"/>
      <c r="B176" s="42"/>
      <c r="C176" s="42"/>
      <c r="D176" s="42"/>
      <c r="E176" s="42"/>
    </row>
    <row r="177">
      <c r="A177" s="42"/>
      <c r="B177" s="42"/>
      <c r="C177" s="42"/>
      <c r="D177" s="42"/>
      <c r="E177" s="42"/>
    </row>
    <row r="178">
      <c r="A178" s="42"/>
      <c r="B178" s="42"/>
      <c r="C178" s="42"/>
      <c r="D178" s="42"/>
      <c r="E178" s="42"/>
    </row>
    <row r="179">
      <c r="A179" s="42"/>
      <c r="B179" s="42"/>
      <c r="C179" s="42"/>
      <c r="D179" s="42"/>
      <c r="E179" s="42"/>
    </row>
    <row r="180">
      <c r="A180" s="42"/>
      <c r="B180" s="42"/>
      <c r="C180" s="42"/>
      <c r="D180" s="42"/>
      <c r="E180" s="42"/>
    </row>
    <row r="181">
      <c r="A181" s="42"/>
      <c r="B181" s="42"/>
      <c r="C181" s="42"/>
      <c r="D181" s="42"/>
      <c r="E181" s="42"/>
    </row>
    <row r="182">
      <c r="A182" s="42"/>
      <c r="B182" s="42"/>
      <c r="C182" s="42"/>
      <c r="D182" s="42"/>
      <c r="E182" s="42"/>
    </row>
    <row r="183">
      <c r="A183" s="42"/>
      <c r="B183" s="42"/>
      <c r="C183" s="42"/>
      <c r="D183" s="42"/>
      <c r="E183" s="42"/>
    </row>
    <row r="184">
      <c r="A184" s="42"/>
      <c r="B184" s="42"/>
      <c r="C184" s="42"/>
      <c r="D184" s="42"/>
      <c r="E184" s="42"/>
    </row>
    <row r="185">
      <c r="A185" s="42"/>
      <c r="B185" s="42"/>
      <c r="C185" s="42"/>
      <c r="D185" s="42"/>
      <c r="E185" s="42"/>
    </row>
    <row r="186">
      <c r="A186" s="42"/>
      <c r="B186" s="42"/>
      <c r="C186" s="42"/>
      <c r="D186" s="42"/>
      <c r="E186" s="42"/>
    </row>
    <row r="187">
      <c r="A187" s="42"/>
      <c r="B187" s="42"/>
      <c r="C187" s="42"/>
      <c r="D187" s="42"/>
      <c r="E187" s="42"/>
    </row>
    <row r="188">
      <c r="A188" s="42"/>
      <c r="B188" s="42"/>
      <c r="C188" s="42"/>
      <c r="D188" s="42"/>
      <c r="E188" s="42"/>
    </row>
    <row r="189">
      <c r="A189" s="42"/>
      <c r="B189" s="42"/>
      <c r="C189" s="42"/>
      <c r="D189" s="42"/>
      <c r="E189" s="42"/>
    </row>
    <row r="190">
      <c r="A190" s="42"/>
      <c r="B190" s="42"/>
      <c r="C190" s="42"/>
      <c r="D190" s="42"/>
      <c r="E190" s="42"/>
    </row>
    <row r="191">
      <c r="A191" s="42"/>
      <c r="B191" s="42"/>
      <c r="C191" s="42"/>
      <c r="D191" s="42"/>
      <c r="E191" s="42"/>
    </row>
    <row r="192">
      <c r="A192" s="42"/>
      <c r="B192" s="42"/>
      <c r="C192" s="42"/>
      <c r="D192" s="42"/>
      <c r="E192" s="42"/>
    </row>
    <row r="193">
      <c r="A193" s="42"/>
      <c r="B193" s="42"/>
      <c r="C193" s="42"/>
      <c r="D193" s="42"/>
      <c r="E193" s="42"/>
    </row>
    <row r="194">
      <c r="A194" s="42"/>
      <c r="B194" s="42"/>
      <c r="C194" s="42"/>
      <c r="D194" s="42"/>
      <c r="E194" s="42"/>
    </row>
    <row r="195">
      <c r="A195" s="42"/>
      <c r="B195" s="42"/>
      <c r="C195" s="42"/>
      <c r="D195" s="42"/>
      <c r="E195" s="42"/>
    </row>
    <row r="196">
      <c r="A196" s="42"/>
      <c r="B196" s="42"/>
      <c r="C196" s="42"/>
      <c r="D196" s="42"/>
      <c r="E196" s="42"/>
    </row>
    <row r="197">
      <c r="A197" s="42"/>
      <c r="B197" s="42"/>
      <c r="C197" s="42"/>
      <c r="D197" s="42"/>
      <c r="E197" s="42"/>
    </row>
    <row r="198">
      <c r="A198" s="42"/>
      <c r="B198" s="42"/>
      <c r="C198" s="42"/>
      <c r="D198" s="42"/>
      <c r="E198" s="42"/>
    </row>
    <row r="199">
      <c r="A199" s="42"/>
      <c r="B199" s="42"/>
      <c r="C199" s="42"/>
      <c r="D199" s="42"/>
      <c r="E199" s="42"/>
    </row>
    <row r="200">
      <c r="A200" s="42"/>
      <c r="B200" s="42"/>
      <c r="C200" s="42"/>
      <c r="D200" s="42"/>
      <c r="E200" s="42"/>
    </row>
    <row r="201">
      <c r="A201" s="42"/>
      <c r="B201" s="42"/>
      <c r="C201" s="42"/>
      <c r="D201" s="42"/>
      <c r="E201" s="42"/>
    </row>
    <row r="202">
      <c r="A202" s="42"/>
      <c r="B202" s="42"/>
      <c r="C202" s="42"/>
      <c r="D202" s="42"/>
      <c r="E202" s="42"/>
    </row>
    <row r="203">
      <c r="A203" s="42"/>
      <c r="B203" s="42"/>
      <c r="C203" s="42"/>
      <c r="D203" s="42"/>
      <c r="E203" s="42"/>
    </row>
    <row r="204">
      <c r="A204" s="42"/>
      <c r="B204" s="42"/>
      <c r="C204" s="42"/>
      <c r="D204" s="42"/>
      <c r="E204" s="42"/>
    </row>
    <row r="205">
      <c r="A205" s="42"/>
      <c r="B205" s="42"/>
      <c r="C205" s="42"/>
      <c r="D205" s="42"/>
      <c r="E205" s="42"/>
    </row>
    <row r="206">
      <c r="A206" s="42"/>
      <c r="B206" s="42"/>
      <c r="C206" s="42"/>
      <c r="D206" s="42"/>
      <c r="E206" s="42"/>
    </row>
    <row r="207">
      <c r="A207" s="42"/>
      <c r="B207" s="42"/>
      <c r="C207" s="42"/>
      <c r="D207" s="42"/>
      <c r="E207" s="42"/>
    </row>
    <row r="208">
      <c r="A208" s="42"/>
      <c r="B208" s="42"/>
      <c r="C208" s="42"/>
      <c r="D208" s="42"/>
      <c r="E208" s="42"/>
    </row>
    <row r="209">
      <c r="A209" s="42"/>
      <c r="B209" s="42"/>
      <c r="C209" s="42"/>
      <c r="D209" s="42"/>
      <c r="E209" s="42"/>
    </row>
    <row r="210">
      <c r="A210" s="42"/>
      <c r="B210" s="42"/>
      <c r="C210" s="42"/>
      <c r="D210" s="42"/>
      <c r="E210" s="42"/>
    </row>
    <row r="211">
      <c r="A211" s="42"/>
      <c r="B211" s="42"/>
      <c r="C211" s="42"/>
      <c r="D211" s="42"/>
      <c r="E211" s="42"/>
    </row>
    <row r="212">
      <c r="A212" s="42"/>
      <c r="B212" s="42"/>
      <c r="C212" s="42"/>
      <c r="D212" s="42"/>
      <c r="E212" s="42"/>
    </row>
    <row r="213">
      <c r="A213" s="42"/>
      <c r="B213" s="42"/>
      <c r="C213" s="42"/>
      <c r="D213" s="42"/>
      <c r="E213" s="42"/>
    </row>
    <row r="214">
      <c r="A214" s="42"/>
      <c r="B214" s="42"/>
      <c r="C214" s="42"/>
      <c r="D214" s="42"/>
      <c r="E214" s="42"/>
    </row>
    <row r="215">
      <c r="A215" s="42"/>
      <c r="B215" s="42"/>
      <c r="C215" s="42"/>
      <c r="D215" s="42"/>
      <c r="E215" s="42"/>
    </row>
    <row r="216">
      <c r="A216" s="42"/>
      <c r="B216" s="42"/>
      <c r="C216" s="42"/>
      <c r="D216" s="42"/>
      <c r="E216" s="42"/>
    </row>
    <row r="217">
      <c r="A217" s="42"/>
      <c r="B217" s="42"/>
      <c r="C217" s="42"/>
      <c r="D217" s="42"/>
      <c r="E217" s="42"/>
    </row>
    <row r="218">
      <c r="A218" s="42"/>
      <c r="B218" s="42"/>
      <c r="C218" s="42"/>
      <c r="D218" s="42"/>
      <c r="E218" s="42"/>
    </row>
    <row r="219">
      <c r="A219" s="42"/>
      <c r="B219" s="42"/>
      <c r="C219" s="42"/>
      <c r="D219" s="42"/>
      <c r="E219" s="42"/>
    </row>
    <row r="220">
      <c r="A220" s="42"/>
      <c r="B220" s="42"/>
      <c r="C220" s="42"/>
      <c r="D220" s="42"/>
      <c r="E220" s="42"/>
    </row>
    <row r="221">
      <c r="A221" s="42"/>
      <c r="B221" s="42"/>
      <c r="C221" s="42"/>
      <c r="D221" s="42"/>
      <c r="E221" s="42"/>
    </row>
    <row r="222">
      <c r="A222" s="42"/>
      <c r="B222" s="42"/>
      <c r="C222" s="42"/>
      <c r="D222" s="42"/>
      <c r="E222" s="42"/>
    </row>
    <row r="223">
      <c r="A223" s="42"/>
      <c r="B223" s="42"/>
      <c r="C223" s="42"/>
      <c r="D223" s="42"/>
      <c r="E223" s="42"/>
    </row>
    <row r="224">
      <c r="A224" s="42"/>
      <c r="B224" s="42"/>
      <c r="C224" s="42"/>
      <c r="D224" s="42"/>
      <c r="E224" s="42"/>
    </row>
    <row r="225">
      <c r="A225" s="42"/>
      <c r="B225" s="42"/>
      <c r="C225" s="42"/>
      <c r="D225" s="42"/>
      <c r="E225" s="42"/>
    </row>
    <row r="226">
      <c r="A226" s="42"/>
      <c r="B226" s="42"/>
      <c r="C226" s="42"/>
      <c r="D226" s="42"/>
      <c r="E226" s="42"/>
    </row>
    <row r="227">
      <c r="A227" s="42"/>
      <c r="B227" s="42"/>
      <c r="C227" s="42"/>
      <c r="D227" s="42"/>
      <c r="E227" s="42"/>
    </row>
    <row r="228">
      <c r="A228" s="42"/>
      <c r="B228" s="42"/>
      <c r="C228" s="42"/>
      <c r="D228" s="42"/>
      <c r="E228" s="42"/>
    </row>
    <row r="229">
      <c r="A229" s="42"/>
      <c r="B229" s="42"/>
      <c r="C229" s="42"/>
      <c r="D229" s="42"/>
      <c r="E229" s="42"/>
    </row>
    <row r="230">
      <c r="A230" s="42"/>
      <c r="B230" s="42"/>
      <c r="C230" s="42"/>
      <c r="D230" s="42"/>
      <c r="E230" s="42"/>
    </row>
    <row r="231">
      <c r="A231" s="42"/>
      <c r="B231" s="42"/>
      <c r="C231" s="42"/>
      <c r="D231" s="42"/>
      <c r="E231" s="42"/>
    </row>
    <row r="232">
      <c r="A232" s="42"/>
      <c r="B232" s="42"/>
      <c r="C232" s="42"/>
      <c r="D232" s="42"/>
      <c r="E232" s="42"/>
    </row>
    <row r="233">
      <c r="A233" s="42"/>
      <c r="B233" s="42"/>
      <c r="C233" s="42"/>
      <c r="D233" s="42"/>
      <c r="E233" s="42"/>
    </row>
    <row r="234">
      <c r="A234" s="42"/>
      <c r="B234" s="42"/>
      <c r="C234" s="42"/>
      <c r="D234" s="42"/>
      <c r="E234" s="42"/>
    </row>
    <row r="235">
      <c r="A235" s="42"/>
      <c r="B235" s="42"/>
      <c r="C235" s="42"/>
      <c r="D235" s="42"/>
      <c r="E235" s="42"/>
    </row>
    <row r="236">
      <c r="A236" s="42"/>
      <c r="B236" s="42"/>
      <c r="C236" s="42"/>
      <c r="D236" s="42"/>
      <c r="E236" s="42"/>
    </row>
    <row r="237">
      <c r="A237" s="42"/>
      <c r="B237" s="42"/>
      <c r="C237" s="42"/>
      <c r="D237" s="42"/>
      <c r="E237" s="42"/>
    </row>
    <row r="238">
      <c r="A238" s="42"/>
      <c r="B238" s="42"/>
      <c r="C238" s="42"/>
      <c r="D238" s="42"/>
      <c r="E238" s="42"/>
    </row>
    <row r="239">
      <c r="A239" s="42"/>
      <c r="B239" s="42"/>
      <c r="C239" s="42"/>
      <c r="D239" s="42"/>
      <c r="E239" s="42"/>
    </row>
    <row r="240">
      <c r="A240" s="42"/>
      <c r="B240" s="42"/>
      <c r="C240" s="42"/>
      <c r="D240" s="42"/>
      <c r="E240" s="42"/>
    </row>
    <row r="241">
      <c r="A241" s="42"/>
      <c r="B241" s="42"/>
      <c r="C241" s="42"/>
      <c r="D241" s="42"/>
      <c r="E241" s="42"/>
    </row>
    <row r="242">
      <c r="A242" s="42"/>
      <c r="B242" s="42"/>
      <c r="C242" s="42"/>
      <c r="D242" s="42"/>
      <c r="E242" s="42"/>
    </row>
    <row r="243">
      <c r="A243" s="42"/>
      <c r="B243" s="42"/>
      <c r="C243" s="42"/>
      <c r="D243" s="42"/>
      <c r="E243" s="42"/>
    </row>
    <row r="244">
      <c r="A244" s="42"/>
      <c r="B244" s="42"/>
      <c r="C244" s="42"/>
      <c r="D244" s="42"/>
      <c r="E244" s="42"/>
    </row>
    <row r="245">
      <c r="A245" s="42"/>
      <c r="B245" s="42"/>
      <c r="C245" s="42"/>
      <c r="D245" s="42"/>
      <c r="E245" s="42"/>
    </row>
    <row r="246">
      <c r="A246" s="42"/>
      <c r="B246" s="42"/>
      <c r="C246" s="42"/>
      <c r="D246" s="42"/>
      <c r="E246" s="42"/>
    </row>
    <row r="247">
      <c r="A247" s="42"/>
      <c r="B247" s="42"/>
      <c r="C247" s="42"/>
      <c r="D247" s="42"/>
      <c r="E247" s="42"/>
    </row>
    <row r="248">
      <c r="A248" s="42"/>
      <c r="B248" s="42"/>
      <c r="C248" s="42"/>
      <c r="D248" s="42"/>
      <c r="E248" s="42"/>
    </row>
    <row r="249">
      <c r="A249" s="42"/>
      <c r="B249" s="42"/>
      <c r="C249" s="42"/>
      <c r="D249" s="42"/>
      <c r="E249" s="42"/>
    </row>
    <row r="250">
      <c r="A250" s="42"/>
      <c r="B250" s="42"/>
      <c r="C250" s="42"/>
      <c r="D250" s="42"/>
      <c r="E250" s="42"/>
    </row>
    <row r="251">
      <c r="A251" s="42"/>
      <c r="B251" s="42"/>
      <c r="C251" s="42"/>
      <c r="D251" s="42"/>
      <c r="E251" s="42"/>
    </row>
    <row r="252">
      <c r="A252" s="42"/>
      <c r="B252" s="42"/>
      <c r="C252" s="42"/>
      <c r="D252" s="42"/>
      <c r="E252" s="42"/>
    </row>
    <row r="253">
      <c r="A253" s="42"/>
      <c r="B253" s="42"/>
      <c r="C253" s="42"/>
      <c r="D253" s="42"/>
      <c r="E253" s="42"/>
    </row>
    <row r="254">
      <c r="A254" s="42"/>
      <c r="B254" s="42"/>
      <c r="C254" s="42"/>
      <c r="D254" s="42"/>
      <c r="E254" s="42"/>
    </row>
    <row r="255">
      <c r="A255" s="42"/>
      <c r="B255" s="42"/>
      <c r="C255" s="42"/>
      <c r="D255" s="42"/>
      <c r="E255" s="42"/>
    </row>
    <row r="256">
      <c r="A256" s="42"/>
      <c r="B256" s="42"/>
      <c r="C256" s="42"/>
      <c r="D256" s="42"/>
      <c r="E256" s="42"/>
    </row>
    <row r="257">
      <c r="A257" s="42"/>
      <c r="B257" s="42"/>
      <c r="C257" s="42"/>
      <c r="D257" s="42"/>
      <c r="E257" s="42"/>
    </row>
    <row r="258">
      <c r="A258" s="42"/>
      <c r="B258" s="42"/>
      <c r="C258" s="42"/>
      <c r="D258" s="42"/>
      <c r="E258" s="42"/>
    </row>
    <row r="259">
      <c r="A259" s="42"/>
      <c r="B259" s="42"/>
      <c r="C259" s="42"/>
      <c r="D259" s="42"/>
      <c r="E259" s="42"/>
    </row>
    <row r="260">
      <c r="A260" s="42"/>
      <c r="B260" s="42"/>
      <c r="C260" s="42"/>
      <c r="D260" s="42"/>
      <c r="E260" s="42"/>
    </row>
    <row r="261">
      <c r="A261" s="42"/>
      <c r="B261" s="42"/>
      <c r="C261" s="42"/>
      <c r="D261" s="42"/>
      <c r="E261" s="42"/>
    </row>
    <row r="262">
      <c r="A262" s="42"/>
      <c r="B262" s="42"/>
      <c r="C262" s="42"/>
      <c r="D262" s="42"/>
      <c r="E262" s="42"/>
    </row>
    <row r="263">
      <c r="A263" s="42"/>
      <c r="B263" s="42"/>
      <c r="C263" s="42"/>
      <c r="D263" s="42"/>
      <c r="E263" s="42"/>
    </row>
    <row r="264">
      <c r="A264" s="42"/>
      <c r="B264" s="42"/>
      <c r="C264" s="42"/>
      <c r="D264" s="42"/>
      <c r="E264" s="42"/>
    </row>
    <row r="265">
      <c r="A265" s="42"/>
      <c r="B265" s="42"/>
      <c r="C265" s="42"/>
      <c r="D265" s="42"/>
      <c r="E265" s="42"/>
    </row>
    <row r="266">
      <c r="A266" s="42"/>
      <c r="B266" s="42"/>
      <c r="C266" s="42"/>
      <c r="D266" s="42"/>
      <c r="E266" s="42"/>
    </row>
    <row r="267">
      <c r="A267" s="42"/>
      <c r="B267" s="42"/>
      <c r="C267" s="42"/>
      <c r="D267" s="42"/>
      <c r="E267" s="42"/>
    </row>
    <row r="268">
      <c r="A268" s="42"/>
      <c r="B268" s="42"/>
      <c r="C268" s="42"/>
      <c r="D268" s="42"/>
      <c r="E268" s="42"/>
    </row>
    <row r="269">
      <c r="A269" s="42"/>
      <c r="B269" s="42"/>
      <c r="C269" s="42"/>
      <c r="D269" s="42"/>
      <c r="E269" s="42"/>
    </row>
    <row r="270">
      <c r="A270" s="42"/>
      <c r="B270" s="42"/>
      <c r="C270" s="42"/>
      <c r="D270" s="42"/>
      <c r="E270" s="42"/>
    </row>
    <row r="271">
      <c r="A271" s="42"/>
      <c r="B271" s="42"/>
      <c r="C271" s="42"/>
      <c r="D271" s="42"/>
      <c r="E271" s="42"/>
    </row>
    <row r="272">
      <c r="A272" s="42"/>
      <c r="B272" s="42"/>
      <c r="C272" s="42"/>
      <c r="D272" s="42"/>
      <c r="E272" s="42"/>
    </row>
    <row r="273">
      <c r="A273" s="42"/>
      <c r="B273" s="42"/>
      <c r="C273" s="42"/>
      <c r="D273" s="42"/>
      <c r="E273" s="42"/>
    </row>
    <row r="274">
      <c r="A274" s="42"/>
      <c r="B274" s="42"/>
      <c r="C274" s="42"/>
      <c r="D274" s="42"/>
      <c r="E274" s="42"/>
    </row>
    <row r="275">
      <c r="A275" s="42"/>
      <c r="B275" s="42"/>
      <c r="C275" s="42"/>
      <c r="D275" s="42"/>
      <c r="E275" s="42"/>
    </row>
    <row r="276">
      <c r="A276" s="42"/>
      <c r="B276" s="42"/>
      <c r="C276" s="42"/>
      <c r="D276" s="42"/>
      <c r="E276" s="42"/>
    </row>
    <row r="277">
      <c r="A277" s="42"/>
      <c r="B277" s="42"/>
      <c r="C277" s="42"/>
      <c r="D277" s="42"/>
      <c r="E277" s="42"/>
    </row>
    <row r="278">
      <c r="A278" s="42"/>
      <c r="B278" s="42"/>
      <c r="C278" s="42"/>
      <c r="D278" s="42"/>
      <c r="E278" s="42"/>
    </row>
    <row r="279">
      <c r="A279" s="42"/>
      <c r="B279" s="42"/>
      <c r="C279" s="42"/>
      <c r="D279" s="42"/>
      <c r="E279" s="42"/>
    </row>
    <row r="280">
      <c r="A280" s="42"/>
      <c r="B280" s="42"/>
      <c r="C280" s="42"/>
      <c r="D280" s="42"/>
      <c r="E280" s="42"/>
    </row>
    <row r="281">
      <c r="A281" s="42"/>
      <c r="B281" s="42"/>
      <c r="C281" s="42"/>
      <c r="D281" s="42"/>
      <c r="E281" s="42"/>
    </row>
    <row r="282">
      <c r="A282" s="42"/>
      <c r="B282" s="42"/>
      <c r="C282" s="42"/>
      <c r="D282" s="42"/>
      <c r="E282" s="42"/>
    </row>
    <row r="283">
      <c r="A283" s="42"/>
      <c r="B283" s="42"/>
      <c r="C283" s="42"/>
      <c r="D283" s="42"/>
      <c r="E283" s="42"/>
    </row>
    <row r="284">
      <c r="A284" s="42"/>
      <c r="B284" s="42"/>
      <c r="C284" s="42"/>
      <c r="D284" s="42"/>
      <c r="E284" s="42"/>
    </row>
    <row r="285">
      <c r="A285" s="42"/>
      <c r="B285" s="42"/>
      <c r="C285" s="42"/>
      <c r="D285" s="42"/>
      <c r="E285" s="42"/>
    </row>
    <row r="286">
      <c r="A286" s="42"/>
      <c r="B286" s="42"/>
      <c r="C286" s="42"/>
      <c r="D286" s="42"/>
      <c r="E286" s="42"/>
    </row>
    <row r="287">
      <c r="A287" s="42"/>
      <c r="B287" s="42"/>
      <c r="C287" s="42"/>
      <c r="D287" s="42"/>
      <c r="E287" s="42"/>
    </row>
    <row r="288">
      <c r="A288" s="42"/>
      <c r="B288" s="42"/>
      <c r="C288" s="42"/>
      <c r="D288" s="42"/>
      <c r="E288" s="42"/>
    </row>
    <row r="289">
      <c r="A289" s="42"/>
      <c r="B289" s="42"/>
      <c r="C289" s="42"/>
      <c r="D289" s="42"/>
      <c r="E289" s="42"/>
    </row>
    <row r="290">
      <c r="A290" s="42"/>
      <c r="B290" s="42"/>
      <c r="C290" s="42"/>
      <c r="D290" s="42"/>
      <c r="E290" s="42"/>
    </row>
    <row r="291">
      <c r="A291" s="42"/>
      <c r="B291" s="42"/>
      <c r="C291" s="42"/>
      <c r="D291" s="42"/>
      <c r="E291" s="42"/>
    </row>
    <row r="292">
      <c r="A292" s="42"/>
      <c r="B292" s="42"/>
      <c r="C292" s="42"/>
      <c r="D292" s="42"/>
      <c r="E292" s="42"/>
    </row>
    <row r="293">
      <c r="A293" s="42"/>
      <c r="B293" s="42"/>
      <c r="C293" s="42"/>
      <c r="D293" s="42"/>
      <c r="E293" s="42"/>
    </row>
    <row r="294">
      <c r="A294" s="42"/>
      <c r="B294" s="42"/>
      <c r="C294" s="42"/>
      <c r="D294" s="42"/>
      <c r="E294" s="42"/>
    </row>
    <row r="295">
      <c r="A295" s="42"/>
      <c r="B295" s="42"/>
      <c r="C295" s="42"/>
      <c r="D295" s="42"/>
      <c r="E295" s="42"/>
    </row>
    <row r="296">
      <c r="A296" s="42"/>
      <c r="B296" s="42"/>
      <c r="C296" s="42"/>
      <c r="D296" s="42"/>
      <c r="E296" s="42"/>
    </row>
    <row r="297">
      <c r="A297" s="42"/>
      <c r="B297" s="42"/>
      <c r="C297" s="42"/>
      <c r="D297" s="42"/>
      <c r="E297" s="42"/>
    </row>
    <row r="298">
      <c r="A298" s="42"/>
      <c r="B298" s="42"/>
      <c r="C298" s="42"/>
      <c r="D298" s="42"/>
      <c r="E298" s="42"/>
    </row>
    <row r="299">
      <c r="A299" s="42"/>
      <c r="B299" s="42"/>
      <c r="C299" s="42"/>
      <c r="D299" s="42"/>
      <c r="E299" s="42"/>
    </row>
    <row r="300">
      <c r="A300" s="42"/>
      <c r="B300" s="42"/>
      <c r="C300" s="42"/>
      <c r="D300" s="42"/>
      <c r="E300" s="42"/>
    </row>
    <row r="301">
      <c r="A301" s="42"/>
      <c r="B301" s="42"/>
      <c r="C301" s="42"/>
      <c r="D301" s="42"/>
      <c r="E301" s="42"/>
    </row>
    <row r="302">
      <c r="A302" s="42"/>
      <c r="B302" s="42"/>
      <c r="C302" s="42"/>
      <c r="D302" s="42"/>
      <c r="E302" s="42"/>
    </row>
    <row r="303">
      <c r="A303" s="42"/>
      <c r="B303" s="42"/>
      <c r="C303" s="42"/>
      <c r="D303" s="42"/>
      <c r="E303" s="42"/>
    </row>
    <row r="304">
      <c r="A304" s="42"/>
      <c r="B304" s="42"/>
      <c r="C304" s="42"/>
      <c r="D304" s="42"/>
      <c r="E304" s="42"/>
    </row>
    <row r="305">
      <c r="A305" s="42"/>
      <c r="B305" s="42"/>
      <c r="C305" s="42"/>
      <c r="D305" s="42"/>
      <c r="E305" s="42"/>
    </row>
    <row r="306">
      <c r="A306" s="42"/>
      <c r="B306" s="42"/>
      <c r="C306" s="42"/>
      <c r="D306" s="42"/>
      <c r="E306" s="42"/>
    </row>
    <row r="307">
      <c r="A307" s="42"/>
      <c r="B307" s="42"/>
      <c r="C307" s="42"/>
      <c r="D307" s="42"/>
      <c r="E307" s="42"/>
    </row>
    <row r="308">
      <c r="A308" s="42"/>
      <c r="B308" s="42"/>
      <c r="C308" s="42"/>
      <c r="D308" s="42"/>
      <c r="E308" s="42"/>
    </row>
    <row r="309">
      <c r="A309" s="42"/>
      <c r="B309" s="42"/>
      <c r="C309" s="42"/>
      <c r="D309" s="42"/>
      <c r="E309" s="42"/>
    </row>
    <row r="310">
      <c r="A310" s="42"/>
      <c r="B310" s="42"/>
      <c r="C310" s="42"/>
      <c r="D310" s="42"/>
      <c r="E310" s="42"/>
    </row>
    <row r="311">
      <c r="A311" s="42"/>
      <c r="B311" s="42"/>
      <c r="C311" s="42"/>
      <c r="D311" s="42"/>
      <c r="E311" s="42"/>
    </row>
    <row r="312">
      <c r="A312" s="42"/>
      <c r="B312" s="42"/>
      <c r="C312" s="42"/>
      <c r="D312" s="42"/>
      <c r="E312" s="42"/>
    </row>
    <row r="313">
      <c r="A313" s="42"/>
      <c r="B313" s="42"/>
      <c r="C313" s="42"/>
      <c r="D313" s="42"/>
      <c r="E313" s="42"/>
    </row>
    <row r="314">
      <c r="A314" s="42"/>
      <c r="B314" s="42"/>
      <c r="C314" s="42"/>
      <c r="D314" s="42"/>
      <c r="E314" s="42"/>
    </row>
    <row r="315">
      <c r="A315" s="42"/>
      <c r="B315" s="42"/>
      <c r="C315" s="42"/>
      <c r="D315" s="42"/>
      <c r="E315" s="42"/>
    </row>
    <row r="316">
      <c r="A316" s="42"/>
      <c r="B316" s="42"/>
      <c r="C316" s="42"/>
      <c r="D316" s="42"/>
      <c r="E316" s="42"/>
    </row>
    <row r="317">
      <c r="A317" s="42"/>
      <c r="B317" s="42"/>
      <c r="C317" s="42"/>
      <c r="D317" s="42"/>
      <c r="E317" s="42"/>
    </row>
    <row r="318">
      <c r="A318" s="42"/>
      <c r="B318" s="42"/>
      <c r="C318" s="42"/>
      <c r="D318" s="42"/>
      <c r="E318" s="42"/>
    </row>
    <row r="319">
      <c r="A319" s="42"/>
      <c r="B319" s="42"/>
      <c r="C319" s="42"/>
      <c r="D319" s="42"/>
      <c r="E319" s="42"/>
    </row>
    <row r="320">
      <c r="A320" s="42"/>
      <c r="B320" s="42"/>
      <c r="C320" s="42"/>
      <c r="D320" s="42"/>
      <c r="E320" s="42"/>
    </row>
    <row r="321">
      <c r="A321" s="42"/>
      <c r="B321" s="42"/>
      <c r="C321" s="42"/>
      <c r="D321" s="42"/>
      <c r="E321" s="42"/>
    </row>
    <row r="322">
      <c r="A322" s="42"/>
      <c r="B322" s="42"/>
      <c r="C322" s="42"/>
      <c r="D322" s="42"/>
      <c r="E322" s="42"/>
    </row>
    <row r="323">
      <c r="A323" s="42"/>
      <c r="B323" s="42"/>
      <c r="C323" s="42"/>
      <c r="D323" s="42"/>
      <c r="E323" s="42"/>
    </row>
    <row r="324">
      <c r="A324" s="42"/>
      <c r="B324" s="42"/>
      <c r="C324" s="42"/>
      <c r="D324" s="42"/>
      <c r="E324" s="42"/>
    </row>
    <row r="325">
      <c r="A325" s="42"/>
      <c r="B325" s="42"/>
      <c r="C325" s="42"/>
      <c r="D325" s="42"/>
      <c r="E325" s="42"/>
    </row>
    <row r="326">
      <c r="A326" s="42"/>
      <c r="B326" s="42"/>
      <c r="C326" s="42"/>
      <c r="D326" s="42"/>
      <c r="E326" s="42"/>
    </row>
    <row r="327">
      <c r="A327" s="42"/>
      <c r="B327" s="42"/>
      <c r="C327" s="42"/>
      <c r="D327" s="42"/>
      <c r="E327" s="42"/>
    </row>
    <row r="328">
      <c r="A328" s="42"/>
      <c r="B328" s="42"/>
      <c r="C328" s="42"/>
      <c r="D328" s="42"/>
      <c r="E328" s="42"/>
    </row>
    <row r="329">
      <c r="A329" s="42"/>
      <c r="B329" s="42"/>
      <c r="C329" s="42"/>
      <c r="D329" s="42"/>
      <c r="E329" s="42"/>
    </row>
    <row r="330">
      <c r="A330" s="42"/>
      <c r="B330" s="42"/>
      <c r="C330" s="42"/>
      <c r="D330" s="42"/>
      <c r="E330" s="42"/>
    </row>
    <row r="331">
      <c r="A331" s="42"/>
      <c r="B331" s="42"/>
      <c r="C331" s="42"/>
      <c r="D331" s="42"/>
      <c r="E331" s="42"/>
    </row>
    <row r="332">
      <c r="A332" s="42"/>
      <c r="B332" s="42"/>
      <c r="C332" s="42"/>
      <c r="D332" s="42"/>
      <c r="E332" s="42"/>
    </row>
    <row r="333">
      <c r="A333" s="42"/>
      <c r="B333" s="42"/>
      <c r="C333" s="42"/>
      <c r="D333" s="42"/>
      <c r="E333" s="42"/>
    </row>
    <row r="334">
      <c r="A334" s="42"/>
      <c r="B334" s="42"/>
      <c r="C334" s="42"/>
      <c r="D334" s="42"/>
      <c r="E334" s="42"/>
    </row>
    <row r="335">
      <c r="A335" s="42"/>
      <c r="B335" s="42"/>
      <c r="C335" s="42"/>
      <c r="D335" s="42"/>
      <c r="E335" s="42"/>
    </row>
    <row r="336">
      <c r="A336" s="42"/>
      <c r="B336" s="42"/>
      <c r="C336" s="42"/>
      <c r="D336" s="42"/>
      <c r="E336" s="42"/>
    </row>
    <row r="337">
      <c r="A337" s="42"/>
      <c r="B337" s="42"/>
      <c r="C337" s="42"/>
      <c r="D337" s="42"/>
      <c r="E337" s="42"/>
    </row>
    <row r="338">
      <c r="A338" s="42"/>
      <c r="B338" s="42"/>
      <c r="C338" s="42"/>
      <c r="D338" s="42"/>
      <c r="E338" s="42"/>
    </row>
    <row r="339">
      <c r="A339" s="42"/>
      <c r="B339" s="42"/>
      <c r="C339" s="42"/>
      <c r="D339" s="42"/>
      <c r="E339" s="42"/>
    </row>
    <row r="340">
      <c r="A340" s="42"/>
      <c r="B340" s="42"/>
      <c r="C340" s="42"/>
      <c r="D340" s="42"/>
      <c r="E340" s="42"/>
    </row>
    <row r="341">
      <c r="A341" s="42"/>
      <c r="B341" s="42"/>
      <c r="C341" s="42"/>
      <c r="D341" s="42"/>
      <c r="E341" s="42"/>
    </row>
    <row r="342">
      <c r="A342" s="42"/>
      <c r="B342" s="42"/>
      <c r="C342" s="42"/>
      <c r="D342" s="42"/>
      <c r="E342" s="42"/>
    </row>
    <row r="343">
      <c r="A343" s="42"/>
      <c r="B343" s="42"/>
      <c r="C343" s="42"/>
      <c r="D343" s="42"/>
      <c r="E343" s="42"/>
    </row>
    <row r="344">
      <c r="A344" s="42"/>
      <c r="B344" s="42"/>
      <c r="C344" s="42"/>
      <c r="D344" s="42"/>
      <c r="E344" s="42"/>
    </row>
    <row r="345">
      <c r="A345" s="42"/>
      <c r="B345" s="42"/>
      <c r="C345" s="42"/>
      <c r="D345" s="42"/>
      <c r="E345" s="42"/>
    </row>
    <row r="346">
      <c r="A346" s="42"/>
      <c r="B346" s="42"/>
      <c r="C346" s="42"/>
      <c r="D346" s="42"/>
      <c r="E346" s="42"/>
    </row>
    <row r="347">
      <c r="A347" s="42"/>
      <c r="B347" s="42"/>
      <c r="C347" s="42"/>
      <c r="D347" s="42"/>
      <c r="E347" s="42"/>
    </row>
    <row r="348">
      <c r="A348" s="42"/>
      <c r="B348" s="42"/>
      <c r="C348" s="42"/>
      <c r="D348" s="42"/>
      <c r="E348" s="42"/>
    </row>
    <row r="349">
      <c r="A349" s="42"/>
      <c r="B349" s="42"/>
      <c r="C349" s="42"/>
      <c r="D349" s="42"/>
      <c r="E349" s="42"/>
    </row>
    <row r="350">
      <c r="A350" s="42"/>
      <c r="B350" s="42"/>
      <c r="C350" s="42"/>
      <c r="D350" s="42"/>
      <c r="E350" s="42"/>
    </row>
    <row r="351">
      <c r="A351" s="42"/>
      <c r="B351" s="42"/>
      <c r="C351" s="42"/>
      <c r="D351" s="42"/>
      <c r="E351" s="42"/>
    </row>
    <row r="352">
      <c r="A352" s="42"/>
      <c r="B352" s="42"/>
      <c r="C352" s="42"/>
      <c r="D352" s="42"/>
      <c r="E352" s="42"/>
    </row>
    <row r="353">
      <c r="A353" s="42"/>
      <c r="B353" s="42"/>
      <c r="C353" s="42"/>
      <c r="D353" s="42"/>
      <c r="E353" s="42"/>
    </row>
    <row r="354">
      <c r="A354" s="42"/>
      <c r="B354" s="42"/>
      <c r="C354" s="42"/>
      <c r="D354" s="42"/>
      <c r="E354" s="42"/>
    </row>
    <row r="355">
      <c r="A355" s="42"/>
      <c r="B355" s="42"/>
      <c r="C355" s="42"/>
      <c r="D355" s="42"/>
      <c r="E355" s="42"/>
    </row>
    <row r="356">
      <c r="A356" s="42"/>
      <c r="B356" s="42"/>
      <c r="C356" s="42"/>
      <c r="D356" s="42"/>
      <c r="E356" s="42"/>
    </row>
    <row r="357">
      <c r="A357" s="42"/>
      <c r="B357" s="42"/>
      <c r="C357" s="42"/>
      <c r="D357" s="42"/>
      <c r="E357" s="42"/>
    </row>
    <row r="358">
      <c r="A358" s="42"/>
      <c r="B358" s="42"/>
      <c r="C358" s="42"/>
      <c r="D358" s="42"/>
      <c r="E358" s="42"/>
    </row>
    <row r="359">
      <c r="A359" s="42"/>
      <c r="B359" s="42"/>
      <c r="C359" s="42"/>
      <c r="D359" s="42"/>
      <c r="E359" s="42"/>
    </row>
    <row r="360">
      <c r="A360" s="42"/>
      <c r="B360" s="42"/>
      <c r="C360" s="42"/>
      <c r="D360" s="42"/>
      <c r="E360" s="42"/>
    </row>
    <row r="361">
      <c r="A361" s="42"/>
      <c r="B361" s="42"/>
      <c r="C361" s="42"/>
      <c r="D361" s="42"/>
      <c r="E361" s="42"/>
    </row>
    <row r="362">
      <c r="A362" s="42"/>
      <c r="B362" s="42"/>
      <c r="C362" s="42"/>
      <c r="D362" s="42"/>
      <c r="E362" s="42"/>
    </row>
    <row r="363">
      <c r="A363" s="42"/>
      <c r="B363" s="42"/>
      <c r="C363" s="42"/>
      <c r="D363" s="42"/>
      <c r="E363" s="42"/>
    </row>
    <row r="364">
      <c r="A364" s="42"/>
      <c r="B364" s="42"/>
      <c r="C364" s="42"/>
      <c r="D364" s="42"/>
      <c r="E364" s="42"/>
    </row>
    <row r="365">
      <c r="A365" s="42"/>
      <c r="B365" s="42"/>
      <c r="C365" s="42"/>
      <c r="D365" s="42"/>
      <c r="E365" s="42"/>
    </row>
    <row r="366">
      <c r="A366" s="42"/>
      <c r="B366" s="42"/>
      <c r="C366" s="42"/>
      <c r="D366" s="42"/>
      <c r="E366" s="42"/>
    </row>
    <row r="367">
      <c r="A367" s="42"/>
      <c r="B367" s="42"/>
      <c r="C367" s="42"/>
      <c r="D367" s="42"/>
      <c r="E367" s="42"/>
    </row>
    <row r="368">
      <c r="A368" s="42"/>
      <c r="B368" s="42"/>
      <c r="C368" s="42"/>
      <c r="D368" s="42"/>
      <c r="E368" s="42"/>
    </row>
    <row r="369">
      <c r="A369" s="42"/>
      <c r="B369" s="42"/>
      <c r="C369" s="42"/>
      <c r="D369" s="42"/>
      <c r="E369" s="42"/>
    </row>
    <row r="370">
      <c r="A370" s="42"/>
      <c r="B370" s="42"/>
      <c r="C370" s="42"/>
      <c r="D370" s="42"/>
      <c r="E370" s="42"/>
    </row>
    <row r="371">
      <c r="A371" s="42"/>
      <c r="B371" s="42"/>
      <c r="C371" s="42"/>
      <c r="D371" s="42"/>
      <c r="E371" s="42"/>
    </row>
    <row r="372">
      <c r="A372" s="42"/>
      <c r="B372" s="42"/>
      <c r="C372" s="42"/>
      <c r="D372" s="42"/>
      <c r="E372" s="42"/>
    </row>
    <row r="373">
      <c r="A373" s="42"/>
      <c r="B373" s="42"/>
      <c r="C373" s="42"/>
      <c r="D373" s="42"/>
      <c r="E373" s="42"/>
    </row>
    <row r="374">
      <c r="A374" s="42"/>
      <c r="B374" s="42"/>
      <c r="C374" s="42"/>
      <c r="D374" s="42"/>
      <c r="E374" s="42"/>
    </row>
    <row r="375">
      <c r="A375" s="42"/>
      <c r="B375" s="42"/>
      <c r="C375" s="42"/>
      <c r="D375" s="42"/>
      <c r="E375" s="42"/>
    </row>
    <row r="376">
      <c r="A376" s="42"/>
      <c r="B376" s="42"/>
      <c r="C376" s="42"/>
      <c r="D376" s="42"/>
      <c r="E376" s="42"/>
    </row>
    <row r="377">
      <c r="A377" s="42"/>
      <c r="B377" s="42"/>
      <c r="C377" s="42"/>
      <c r="D377" s="42"/>
      <c r="E377" s="42"/>
    </row>
    <row r="378">
      <c r="A378" s="42"/>
      <c r="B378" s="42"/>
      <c r="C378" s="42"/>
      <c r="D378" s="42"/>
      <c r="E378" s="42"/>
    </row>
    <row r="379">
      <c r="A379" s="42"/>
      <c r="B379" s="42"/>
      <c r="C379" s="42"/>
      <c r="D379" s="42"/>
      <c r="E379" s="42"/>
    </row>
    <row r="380">
      <c r="A380" s="42"/>
      <c r="B380" s="42"/>
      <c r="C380" s="42"/>
      <c r="D380" s="42"/>
      <c r="E380" s="42"/>
    </row>
    <row r="381">
      <c r="A381" s="42"/>
      <c r="B381" s="42"/>
      <c r="C381" s="42"/>
      <c r="D381" s="42"/>
      <c r="E381" s="42"/>
    </row>
    <row r="382">
      <c r="A382" s="42"/>
      <c r="B382" s="42"/>
      <c r="C382" s="42"/>
      <c r="D382" s="42"/>
      <c r="E382" s="42"/>
    </row>
    <row r="383">
      <c r="A383" s="42"/>
      <c r="B383" s="42"/>
      <c r="C383" s="42"/>
      <c r="D383" s="42"/>
      <c r="E383" s="42"/>
    </row>
    <row r="384">
      <c r="A384" s="42"/>
      <c r="B384" s="42"/>
      <c r="C384" s="42"/>
      <c r="D384" s="42"/>
      <c r="E384" s="42"/>
    </row>
    <row r="385">
      <c r="A385" s="42"/>
      <c r="B385" s="42"/>
      <c r="C385" s="42"/>
      <c r="D385" s="42"/>
      <c r="E385" s="42"/>
    </row>
    <row r="386">
      <c r="A386" s="42"/>
      <c r="B386" s="42"/>
      <c r="C386" s="42"/>
      <c r="D386" s="42"/>
      <c r="E386" s="42"/>
    </row>
    <row r="387">
      <c r="A387" s="42"/>
      <c r="B387" s="42"/>
      <c r="C387" s="42"/>
      <c r="D387" s="42"/>
      <c r="E387" s="42"/>
    </row>
    <row r="388">
      <c r="A388" s="42"/>
      <c r="B388" s="42"/>
      <c r="C388" s="42"/>
      <c r="D388" s="42"/>
      <c r="E388" s="42"/>
    </row>
    <row r="389">
      <c r="A389" s="42"/>
      <c r="B389" s="42"/>
      <c r="C389" s="42"/>
      <c r="D389" s="42"/>
      <c r="E389" s="42"/>
    </row>
    <row r="390">
      <c r="A390" s="42"/>
      <c r="B390" s="42"/>
      <c r="C390" s="42"/>
      <c r="D390" s="42"/>
      <c r="E390" s="42"/>
    </row>
    <row r="391">
      <c r="A391" s="42"/>
      <c r="B391" s="42"/>
      <c r="C391" s="42"/>
      <c r="D391" s="42"/>
      <c r="E391" s="42"/>
    </row>
    <row r="392">
      <c r="A392" s="42"/>
      <c r="B392" s="42"/>
      <c r="C392" s="42"/>
      <c r="D392" s="42"/>
      <c r="E392" s="42"/>
    </row>
    <row r="393">
      <c r="A393" s="42"/>
      <c r="B393" s="42"/>
      <c r="C393" s="42"/>
      <c r="D393" s="42"/>
      <c r="E393" s="42"/>
    </row>
    <row r="394">
      <c r="A394" s="42"/>
      <c r="B394" s="42"/>
      <c r="C394" s="42"/>
      <c r="D394" s="42"/>
      <c r="E394" s="42"/>
    </row>
    <row r="395">
      <c r="A395" s="42"/>
      <c r="B395" s="42"/>
      <c r="C395" s="42"/>
      <c r="D395" s="42"/>
      <c r="E395" s="42"/>
    </row>
    <row r="396">
      <c r="A396" s="42"/>
      <c r="B396" s="42"/>
      <c r="C396" s="42"/>
      <c r="D396" s="42"/>
      <c r="E396" s="42"/>
    </row>
    <row r="397">
      <c r="A397" s="42"/>
      <c r="B397" s="42"/>
      <c r="C397" s="42"/>
      <c r="D397" s="42"/>
      <c r="E397" s="42"/>
    </row>
    <row r="398">
      <c r="A398" s="42"/>
      <c r="B398" s="42"/>
      <c r="C398" s="42"/>
      <c r="D398" s="42"/>
      <c r="E398" s="42"/>
    </row>
    <row r="399">
      <c r="A399" s="42"/>
      <c r="B399" s="42"/>
      <c r="C399" s="42"/>
      <c r="D399" s="42"/>
      <c r="E399" s="42"/>
    </row>
    <row r="400">
      <c r="A400" s="42"/>
      <c r="B400" s="42"/>
      <c r="C400" s="42"/>
      <c r="D400" s="42"/>
      <c r="E400" s="42"/>
    </row>
    <row r="401">
      <c r="A401" s="42"/>
      <c r="B401" s="42"/>
      <c r="C401" s="42"/>
      <c r="D401" s="42"/>
      <c r="E401" s="42"/>
    </row>
    <row r="402">
      <c r="A402" s="42"/>
      <c r="B402" s="42"/>
      <c r="C402" s="42"/>
      <c r="D402" s="42"/>
      <c r="E402" s="42"/>
    </row>
    <row r="403">
      <c r="A403" s="42"/>
      <c r="B403" s="42"/>
      <c r="C403" s="42"/>
      <c r="D403" s="42"/>
      <c r="E403" s="42"/>
    </row>
    <row r="404">
      <c r="A404" s="42"/>
      <c r="B404" s="42"/>
      <c r="C404" s="42"/>
      <c r="D404" s="42"/>
      <c r="E404" s="42"/>
    </row>
    <row r="405">
      <c r="A405" s="42"/>
      <c r="B405" s="42"/>
      <c r="C405" s="42"/>
      <c r="D405" s="42"/>
      <c r="E405" s="42"/>
    </row>
    <row r="406">
      <c r="A406" s="42"/>
      <c r="B406" s="42"/>
      <c r="C406" s="42"/>
      <c r="D406" s="42"/>
      <c r="E406" s="42"/>
    </row>
    <row r="407">
      <c r="A407" s="42"/>
      <c r="B407" s="42"/>
      <c r="C407" s="42"/>
      <c r="D407" s="42"/>
      <c r="E407" s="42"/>
    </row>
    <row r="408">
      <c r="A408" s="42"/>
      <c r="B408" s="42"/>
      <c r="C408" s="42"/>
      <c r="D408" s="42"/>
      <c r="E408" s="42"/>
    </row>
    <row r="409">
      <c r="A409" s="42"/>
      <c r="B409" s="42"/>
      <c r="C409" s="42"/>
      <c r="D409" s="42"/>
      <c r="E409" s="42"/>
    </row>
    <row r="410">
      <c r="A410" s="42"/>
      <c r="B410" s="42"/>
      <c r="C410" s="42"/>
      <c r="D410" s="42"/>
      <c r="E410" s="42"/>
    </row>
    <row r="411">
      <c r="A411" s="42"/>
      <c r="B411" s="42"/>
      <c r="C411" s="42"/>
      <c r="D411" s="42"/>
      <c r="E411" s="42"/>
    </row>
    <row r="412">
      <c r="A412" s="42"/>
      <c r="B412" s="42"/>
      <c r="C412" s="42"/>
      <c r="D412" s="42"/>
      <c r="E412" s="42"/>
    </row>
    <row r="413">
      <c r="A413" s="42"/>
      <c r="B413" s="42"/>
      <c r="C413" s="42"/>
      <c r="D413" s="42"/>
      <c r="E413" s="42"/>
    </row>
    <row r="414">
      <c r="A414" s="42"/>
      <c r="B414" s="42"/>
      <c r="C414" s="42"/>
      <c r="D414" s="42"/>
      <c r="E414" s="42"/>
    </row>
    <row r="415">
      <c r="A415" s="42"/>
      <c r="B415" s="42"/>
      <c r="C415" s="42"/>
      <c r="D415" s="42"/>
      <c r="E415" s="42"/>
    </row>
    <row r="416">
      <c r="A416" s="42"/>
      <c r="B416" s="42"/>
      <c r="C416" s="42"/>
      <c r="D416" s="42"/>
      <c r="E416" s="42"/>
    </row>
    <row r="417">
      <c r="A417" s="42"/>
      <c r="B417" s="42"/>
      <c r="C417" s="42"/>
      <c r="D417" s="42"/>
      <c r="E417" s="42"/>
    </row>
    <row r="418">
      <c r="A418" s="42"/>
      <c r="B418" s="42"/>
      <c r="C418" s="42"/>
      <c r="D418" s="42"/>
      <c r="E418" s="42"/>
    </row>
    <row r="419">
      <c r="A419" s="42"/>
      <c r="B419" s="42"/>
      <c r="C419" s="42"/>
      <c r="D419" s="42"/>
      <c r="E419" s="42"/>
    </row>
    <row r="420">
      <c r="A420" s="42"/>
      <c r="B420" s="42"/>
      <c r="C420" s="42"/>
      <c r="D420" s="42"/>
      <c r="E420" s="42"/>
    </row>
    <row r="421">
      <c r="A421" s="42"/>
      <c r="B421" s="42"/>
      <c r="C421" s="42"/>
      <c r="D421" s="42"/>
      <c r="E421" s="42"/>
    </row>
    <row r="422">
      <c r="A422" s="42"/>
      <c r="B422" s="42"/>
      <c r="C422" s="42"/>
      <c r="D422" s="42"/>
      <c r="E422" s="42"/>
    </row>
    <row r="423">
      <c r="A423" s="42"/>
      <c r="B423" s="42"/>
      <c r="C423" s="42"/>
      <c r="D423" s="42"/>
      <c r="E423" s="42"/>
    </row>
    <row r="424">
      <c r="A424" s="42"/>
      <c r="B424" s="42"/>
      <c r="C424" s="42"/>
      <c r="D424" s="42"/>
      <c r="E424" s="42"/>
    </row>
    <row r="425">
      <c r="A425" s="42"/>
      <c r="B425" s="42"/>
      <c r="C425" s="42"/>
      <c r="D425" s="42"/>
      <c r="E425" s="42"/>
    </row>
    <row r="426">
      <c r="A426" s="42"/>
      <c r="B426" s="42"/>
      <c r="C426" s="42"/>
      <c r="D426" s="42"/>
      <c r="E426" s="42"/>
    </row>
    <row r="427">
      <c r="A427" s="42"/>
      <c r="B427" s="42"/>
      <c r="C427" s="42"/>
      <c r="D427" s="42"/>
      <c r="E427" s="42"/>
    </row>
    <row r="428">
      <c r="A428" s="42"/>
      <c r="B428" s="42"/>
      <c r="C428" s="42"/>
      <c r="D428" s="42"/>
      <c r="E428" s="42"/>
    </row>
    <row r="429">
      <c r="A429" s="42"/>
      <c r="B429" s="42"/>
      <c r="C429" s="42"/>
      <c r="D429" s="42"/>
      <c r="E429" s="42"/>
    </row>
    <row r="430">
      <c r="A430" s="42"/>
      <c r="B430" s="42"/>
      <c r="C430" s="42"/>
      <c r="D430" s="42"/>
      <c r="E430" s="42"/>
    </row>
    <row r="431">
      <c r="A431" s="42"/>
      <c r="B431" s="42"/>
      <c r="C431" s="42"/>
      <c r="D431" s="42"/>
      <c r="E431" s="42"/>
    </row>
    <row r="432">
      <c r="A432" s="42"/>
      <c r="B432" s="42"/>
      <c r="C432" s="42"/>
      <c r="D432" s="42"/>
      <c r="E432" s="42"/>
    </row>
    <row r="433">
      <c r="A433" s="42"/>
      <c r="B433" s="42"/>
      <c r="C433" s="42"/>
      <c r="D433" s="42"/>
      <c r="E433" s="42"/>
    </row>
    <row r="434">
      <c r="A434" s="42"/>
      <c r="B434" s="42"/>
      <c r="C434" s="42"/>
      <c r="D434" s="42"/>
      <c r="E434" s="42"/>
    </row>
    <row r="435">
      <c r="A435" s="42"/>
      <c r="B435" s="42"/>
      <c r="C435" s="42"/>
      <c r="D435" s="42"/>
      <c r="E435" s="42"/>
    </row>
    <row r="436">
      <c r="A436" s="42"/>
      <c r="B436" s="42"/>
      <c r="C436" s="42"/>
      <c r="D436" s="42"/>
      <c r="E436" s="42"/>
    </row>
    <row r="437">
      <c r="A437" s="42"/>
      <c r="B437" s="42"/>
      <c r="C437" s="42"/>
      <c r="D437" s="42"/>
      <c r="E437" s="42"/>
    </row>
    <row r="438">
      <c r="A438" s="42"/>
      <c r="B438" s="42"/>
      <c r="C438" s="42"/>
      <c r="D438" s="42"/>
      <c r="E438" s="42"/>
    </row>
    <row r="439">
      <c r="A439" s="42"/>
      <c r="B439" s="42"/>
      <c r="C439" s="42"/>
      <c r="D439" s="42"/>
      <c r="E439" s="42"/>
    </row>
    <row r="440">
      <c r="A440" s="42"/>
      <c r="B440" s="42"/>
      <c r="C440" s="42"/>
      <c r="D440" s="42"/>
      <c r="E440" s="42"/>
    </row>
    <row r="441">
      <c r="A441" s="42"/>
      <c r="B441" s="42"/>
      <c r="C441" s="42"/>
      <c r="D441" s="42"/>
      <c r="E441" s="42"/>
    </row>
    <row r="442">
      <c r="A442" s="42"/>
      <c r="B442" s="42"/>
      <c r="C442" s="42"/>
      <c r="D442" s="42"/>
      <c r="E442" s="42"/>
    </row>
    <row r="443">
      <c r="A443" s="42"/>
      <c r="B443" s="42"/>
      <c r="C443" s="42"/>
      <c r="D443" s="42"/>
      <c r="E443" s="42"/>
    </row>
    <row r="444">
      <c r="A444" s="42"/>
      <c r="B444" s="42"/>
      <c r="C444" s="42"/>
      <c r="D444" s="42"/>
      <c r="E444" s="42"/>
    </row>
    <row r="445">
      <c r="A445" s="42"/>
      <c r="B445" s="42"/>
      <c r="C445" s="42"/>
      <c r="D445" s="42"/>
      <c r="E445" s="42"/>
    </row>
    <row r="446">
      <c r="A446" s="42"/>
      <c r="B446" s="42"/>
      <c r="C446" s="42"/>
      <c r="D446" s="42"/>
      <c r="E446" s="42"/>
    </row>
    <row r="447">
      <c r="A447" s="42"/>
      <c r="B447" s="42"/>
      <c r="C447" s="42"/>
      <c r="D447" s="42"/>
      <c r="E447" s="42"/>
    </row>
    <row r="448">
      <c r="A448" s="42"/>
      <c r="B448" s="42"/>
      <c r="C448" s="42"/>
      <c r="D448" s="42"/>
      <c r="E448" s="42"/>
    </row>
    <row r="449">
      <c r="A449" s="42"/>
      <c r="B449" s="42"/>
      <c r="C449" s="42"/>
      <c r="D449" s="42"/>
      <c r="E449" s="42"/>
    </row>
    <row r="450">
      <c r="A450" s="42"/>
      <c r="B450" s="42"/>
      <c r="C450" s="42"/>
      <c r="D450" s="42"/>
      <c r="E450" s="42"/>
    </row>
    <row r="451">
      <c r="A451" s="42"/>
      <c r="B451" s="42"/>
      <c r="C451" s="42"/>
      <c r="D451" s="42"/>
      <c r="E451" s="42"/>
    </row>
    <row r="452">
      <c r="A452" s="42"/>
      <c r="B452" s="42"/>
      <c r="C452" s="42"/>
      <c r="D452" s="42"/>
      <c r="E452" s="42"/>
    </row>
    <row r="453">
      <c r="A453" s="42"/>
      <c r="B453" s="42"/>
      <c r="C453" s="42"/>
      <c r="D453" s="42"/>
      <c r="E453" s="42"/>
    </row>
    <row r="454">
      <c r="A454" s="42"/>
      <c r="B454" s="42"/>
      <c r="C454" s="42"/>
      <c r="D454" s="42"/>
      <c r="E454" s="42"/>
    </row>
    <row r="455">
      <c r="A455" s="42"/>
      <c r="B455" s="42"/>
      <c r="C455" s="42"/>
      <c r="D455" s="42"/>
      <c r="E455" s="42"/>
    </row>
    <row r="456">
      <c r="A456" s="42"/>
      <c r="B456" s="42"/>
      <c r="C456" s="42"/>
      <c r="D456" s="42"/>
      <c r="E456" s="42"/>
    </row>
    <row r="457">
      <c r="A457" s="42"/>
      <c r="B457" s="42"/>
      <c r="C457" s="42"/>
      <c r="D457" s="42"/>
      <c r="E457" s="42"/>
    </row>
    <row r="458">
      <c r="A458" s="42"/>
      <c r="B458" s="42"/>
      <c r="C458" s="42"/>
      <c r="D458" s="42"/>
      <c r="E458" s="42"/>
    </row>
    <row r="459">
      <c r="A459" s="42"/>
      <c r="B459" s="42"/>
      <c r="C459" s="42"/>
      <c r="D459" s="42"/>
      <c r="E459" s="42"/>
    </row>
    <row r="460">
      <c r="A460" s="42"/>
      <c r="B460" s="42"/>
      <c r="C460" s="42"/>
      <c r="D460" s="42"/>
      <c r="E460" s="42"/>
    </row>
    <row r="461">
      <c r="A461" s="42"/>
      <c r="B461" s="42"/>
      <c r="C461" s="42"/>
      <c r="D461" s="42"/>
      <c r="E461" s="42"/>
    </row>
    <row r="462">
      <c r="A462" s="42"/>
      <c r="B462" s="42"/>
      <c r="C462" s="42"/>
      <c r="D462" s="42"/>
      <c r="E462" s="42"/>
    </row>
    <row r="463">
      <c r="A463" s="42"/>
      <c r="B463" s="42"/>
      <c r="C463" s="42"/>
      <c r="D463" s="42"/>
      <c r="E463" s="42"/>
    </row>
    <row r="464">
      <c r="A464" s="42"/>
      <c r="B464" s="42"/>
      <c r="C464" s="42"/>
      <c r="D464" s="42"/>
      <c r="E464" s="42"/>
    </row>
    <row r="465">
      <c r="A465" s="42"/>
      <c r="B465" s="42"/>
      <c r="C465" s="42"/>
      <c r="D465" s="42"/>
      <c r="E465" s="42"/>
    </row>
    <row r="466">
      <c r="A466" s="42"/>
      <c r="B466" s="42"/>
      <c r="C466" s="42"/>
      <c r="D466" s="42"/>
      <c r="E466" s="42"/>
    </row>
    <row r="467">
      <c r="A467" s="42"/>
      <c r="B467" s="42"/>
      <c r="C467" s="42"/>
      <c r="D467" s="42"/>
      <c r="E467" s="42"/>
    </row>
    <row r="468">
      <c r="A468" s="42"/>
      <c r="B468" s="42"/>
      <c r="C468" s="42"/>
      <c r="D468" s="42"/>
      <c r="E468" s="42"/>
    </row>
    <row r="469">
      <c r="A469" s="42"/>
      <c r="B469" s="42"/>
      <c r="C469" s="42"/>
      <c r="D469" s="42"/>
      <c r="E469" s="42"/>
    </row>
    <row r="470">
      <c r="A470" s="42"/>
      <c r="B470" s="42"/>
      <c r="C470" s="42"/>
      <c r="D470" s="42"/>
      <c r="E470" s="42"/>
    </row>
    <row r="471">
      <c r="A471" s="42"/>
      <c r="B471" s="42"/>
      <c r="C471" s="42"/>
      <c r="D471" s="42"/>
      <c r="E471" s="42"/>
    </row>
    <row r="472">
      <c r="A472" s="42"/>
      <c r="B472" s="42"/>
      <c r="C472" s="42"/>
      <c r="D472" s="42"/>
      <c r="E472" s="42"/>
    </row>
    <row r="473">
      <c r="A473" s="42"/>
      <c r="B473" s="42"/>
      <c r="C473" s="42"/>
      <c r="D473" s="42"/>
      <c r="E473" s="42"/>
    </row>
    <row r="474">
      <c r="A474" s="42"/>
      <c r="B474" s="42"/>
      <c r="C474" s="42"/>
      <c r="D474" s="42"/>
      <c r="E474" s="42"/>
    </row>
    <row r="475">
      <c r="A475" s="42"/>
      <c r="B475" s="42"/>
      <c r="C475" s="42"/>
      <c r="D475" s="42"/>
      <c r="E475" s="42"/>
    </row>
    <row r="476">
      <c r="A476" s="42"/>
      <c r="B476" s="42"/>
      <c r="C476" s="42"/>
      <c r="D476" s="42"/>
      <c r="E476" s="42"/>
    </row>
    <row r="477">
      <c r="A477" s="42"/>
      <c r="B477" s="42"/>
      <c r="C477" s="42"/>
      <c r="D477" s="42"/>
      <c r="E477" s="42"/>
    </row>
    <row r="478">
      <c r="A478" s="42"/>
      <c r="B478" s="42"/>
      <c r="C478" s="42"/>
      <c r="D478" s="42"/>
      <c r="E478" s="42"/>
    </row>
    <row r="479">
      <c r="A479" s="42"/>
      <c r="B479" s="42"/>
      <c r="C479" s="42"/>
      <c r="D479" s="42"/>
      <c r="E479" s="42"/>
    </row>
    <row r="480">
      <c r="A480" s="42"/>
      <c r="B480" s="42"/>
      <c r="C480" s="42"/>
      <c r="D480" s="42"/>
      <c r="E480" s="42"/>
    </row>
    <row r="481">
      <c r="A481" s="42"/>
      <c r="B481" s="42"/>
      <c r="C481" s="42"/>
      <c r="D481" s="42"/>
      <c r="E481" s="42"/>
    </row>
    <row r="482">
      <c r="A482" s="42"/>
      <c r="B482" s="42"/>
      <c r="C482" s="42"/>
      <c r="D482" s="42"/>
      <c r="E482" s="42"/>
    </row>
    <row r="483">
      <c r="A483" s="42"/>
      <c r="B483" s="42"/>
      <c r="C483" s="42"/>
      <c r="D483" s="42"/>
      <c r="E483" s="42"/>
    </row>
    <row r="484">
      <c r="A484" s="42"/>
      <c r="B484" s="42"/>
      <c r="C484" s="42"/>
      <c r="D484" s="42"/>
      <c r="E484" s="42"/>
    </row>
    <row r="485">
      <c r="A485" s="42"/>
      <c r="B485" s="42"/>
      <c r="C485" s="42"/>
      <c r="D485" s="42"/>
      <c r="E485" s="42"/>
    </row>
    <row r="486">
      <c r="A486" s="42"/>
      <c r="B486" s="42"/>
      <c r="C486" s="42"/>
      <c r="D486" s="42"/>
      <c r="E486" s="42"/>
    </row>
    <row r="487">
      <c r="A487" s="42"/>
      <c r="B487" s="42"/>
      <c r="C487" s="42"/>
      <c r="D487" s="42"/>
      <c r="E487" s="42"/>
    </row>
    <row r="488">
      <c r="A488" s="42"/>
      <c r="B488" s="42"/>
      <c r="C488" s="42"/>
      <c r="D488" s="42"/>
      <c r="E488" s="42"/>
    </row>
    <row r="489">
      <c r="A489" s="42"/>
      <c r="B489" s="42"/>
      <c r="C489" s="42"/>
      <c r="D489" s="42"/>
      <c r="E489" s="42"/>
    </row>
    <row r="490">
      <c r="A490" s="42"/>
      <c r="B490" s="42"/>
      <c r="C490" s="42"/>
      <c r="D490" s="42"/>
      <c r="E490" s="42"/>
    </row>
    <row r="491">
      <c r="A491" s="42"/>
      <c r="B491" s="42"/>
      <c r="C491" s="42"/>
      <c r="D491" s="42"/>
      <c r="E491" s="42"/>
    </row>
    <row r="492">
      <c r="A492" s="42"/>
      <c r="B492" s="42"/>
      <c r="C492" s="42"/>
      <c r="D492" s="42"/>
      <c r="E492" s="42"/>
    </row>
    <row r="493">
      <c r="A493" s="42"/>
      <c r="B493" s="42"/>
      <c r="C493" s="42"/>
      <c r="D493" s="42"/>
      <c r="E493" s="42"/>
    </row>
    <row r="494">
      <c r="A494" s="42"/>
      <c r="B494" s="42"/>
      <c r="C494" s="42"/>
      <c r="D494" s="42"/>
      <c r="E494" s="42"/>
    </row>
    <row r="495">
      <c r="A495" s="42"/>
      <c r="B495" s="42"/>
      <c r="C495" s="42"/>
      <c r="D495" s="42"/>
      <c r="E495" s="42"/>
    </row>
    <row r="496">
      <c r="A496" s="42"/>
      <c r="B496" s="42"/>
      <c r="C496" s="42"/>
      <c r="D496" s="42"/>
      <c r="E496" s="42"/>
    </row>
    <row r="497">
      <c r="A497" s="42"/>
      <c r="B497" s="42"/>
      <c r="C497" s="42"/>
      <c r="D497" s="42"/>
      <c r="E497" s="42"/>
    </row>
    <row r="498">
      <c r="A498" s="42"/>
      <c r="B498" s="42"/>
      <c r="C498" s="42"/>
      <c r="D498" s="42"/>
      <c r="E498" s="42"/>
    </row>
    <row r="499">
      <c r="A499" s="42"/>
      <c r="B499" s="42"/>
      <c r="C499" s="42"/>
      <c r="D499" s="42"/>
      <c r="E499" s="42"/>
    </row>
    <row r="500">
      <c r="A500" s="42"/>
      <c r="B500" s="42"/>
      <c r="C500" s="42"/>
      <c r="D500" s="42"/>
      <c r="E500" s="42"/>
    </row>
    <row r="501">
      <c r="A501" s="42"/>
      <c r="B501" s="42"/>
      <c r="C501" s="42"/>
      <c r="D501" s="42"/>
      <c r="E501" s="42"/>
    </row>
    <row r="502">
      <c r="A502" s="42"/>
      <c r="B502" s="42"/>
      <c r="C502" s="42"/>
      <c r="D502" s="42"/>
      <c r="E502" s="42"/>
    </row>
    <row r="503">
      <c r="A503" s="42"/>
      <c r="B503" s="42"/>
      <c r="C503" s="42"/>
      <c r="D503" s="42"/>
      <c r="E503" s="42"/>
    </row>
    <row r="504">
      <c r="A504" s="42"/>
      <c r="B504" s="42"/>
      <c r="C504" s="42"/>
      <c r="D504" s="42"/>
      <c r="E504" s="42"/>
    </row>
    <row r="505">
      <c r="A505" s="42"/>
      <c r="B505" s="42"/>
      <c r="C505" s="42"/>
      <c r="D505" s="42"/>
      <c r="E505" s="42"/>
    </row>
    <row r="506">
      <c r="A506" s="42"/>
      <c r="B506" s="42"/>
      <c r="C506" s="42"/>
      <c r="D506" s="42"/>
      <c r="E506" s="42"/>
    </row>
    <row r="507">
      <c r="A507" s="42"/>
      <c r="B507" s="42"/>
      <c r="C507" s="42"/>
      <c r="D507" s="42"/>
      <c r="E507" s="42"/>
    </row>
    <row r="508">
      <c r="A508" s="42"/>
      <c r="B508" s="42"/>
      <c r="C508" s="42"/>
      <c r="D508" s="42"/>
      <c r="E508" s="42"/>
    </row>
    <row r="509">
      <c r="A509" s="42"/>
      <c r="B509" s="42"/>
      <c r="C509" s="42"/>
      <c r="D509" s="42"/>
      <c r="E509" s="42"/>
    </row>
    <row r="510">
      <c r="A510" s="42"/>
      <c r="B510" s="42"/>
      <c r="C510" s="42"/>
      <c r="D510" s="42"/>
      <c r="E510" s="42"/>
    </row>
    <row r="511">
      <c r="A511" s="42"/>
      <c r="B511" s="42"/>
      <c r="C511" s="42"/>
      <c r="D511" s="42"/>
      <c r="E511" s="42"/>
    </row>
    <row r="512">
      <c r="A512" s="42"/>
      <c r="B512" s="42"/>
      <c r="C512" s="42"/>
      <c r="D512" s="42"/>
      <c r="E512" s="42"/>
    </row>
    <row r="513">
      <c r="A513" s="42"/>
      <c r="B513" s="42"/>
      <c r="C513" s="42"/>
      <c r="D513" s="42"/>
      <c r="E513" s="42"/>
    </row>
    <row r="514">
      <c r="A514" s="42"/>
      <c r="B514" s="42"/>
      <c r="C514" s="42"/>
      <c r="D514" s="42"/>
      <c r="E514" s="42"/>
    </row>
    <row r="515">
      <c r="A515" s="42"/>
      <c r="B515" s="42"/>
      <c r="C515" s="42"/>
      <c r="D515" s="42"/>
      <c r="E515" s="42"/>
    </row>
    <row r="516">
      <c r="A516" s="42"/>
      <c r="B516" s="42"/>
      <c r="C516" s="42"/>
      <c r="D516" s="42"/>
      <c r="E516" s="42"/>
    </row>
    <row r="517">
      <c r="A517" s="42"/>
      <c r="B517" s="42"/>
      <c r="C517" s="42"/>
      <c r="D517" s="42"/>
      <c r="E517" s="42"/>
    </row>
    <row r="518">
      <c r="A518" s="42"/>
      <c r="B518" s="42"/>
      <c r="C518" s="42"/>
      <c r="D518" s="42"/>
      <c r="E518" s="42"/>
    </row>
    <row r="519">
      <c r="A519" s="42"/>
      <c r="B519" s="42"/>
      <c r="C519" s="42"/>
      <c r="D519" s="42"/>
      <c r="E519" s="42"/>
    </row>
    <row r="520">
      <c r="A520" s="42"/>
      <c r="B520" s="42"/>
      <c r="C520" s="42"/>
      <c r="D520" s="42"/>
      <c r="E520" s="42"/>
    </row>
    <row r="521">
      <c r="A521" s="42"/>
      <c r="B521" s="42"/>
      <c r="C521" s="42"/>
      <c r="D521" s="42"/>
      <c r="E521" s="42"/>
    </row>
    <row r="522">
      <c r="A522" s="42"/>
      <c r="B522" s="42"/>
      <c r="C522" s="42"/>
      <c r="D522" s="42"/>
      <c r="E522" s="42"/>
    </row>
    <row r="523">
      <c r="A523" s="42"/>
      <c r="B523" s="42"/>
      <c r="C523" s="42"/>
      <c r="D523" s="42"/>
      <c r="E523" s="42"/>
    </row>
    <row r="524">
      <c r="A524" s="42"/>
      <c r="B524" s="42"/>
      <c r="C524" s="42"/>
      <c r="D524" s="42"/>
      <c r="E524" s="42"/>
    </row>
    <row r="525">
      <c r="A525" s="42"/>
      <c r="B525" s="42"/>
      <c r="C525" s="42"/>
      <c r="D525" s="42"/>
      <c r="E525" s="42"/>
    </row>
    <row r="526">
      <c r="A526" s="42"/>
      <c r="B526" s="42"/>
      <c r="C526" s="42"/>
      <c r="D526" s="42"/>
      <c r="E526" s="42"/>
    </row>
    <row r="527">
      <c r="A527" s="42"/>
      <c r="B527" s="42"/>
      <c r="C527" s="42"/>
      <c r="D527" s="42"/>
      <c r="E527" s="42"/>
    </row>
    <row r="528">
      <c r="A528" s="42"/>
      <c r="B528" s="42"/>
      <c r="C528" s="42"/>
      <c r="D528" s="42"/>
      <c r="E528" s="42"/>
    </row>
    <row r="529">
      <c r="A529" s="42"/>
      <c r="B529" s="42"/>
      <c r="C529" s="42"/>
      <c r="D529" s="42"/>
      <c r="E529" s="42"/>
    </row>
    <row r="530">
      <c r="A530" s="42"/>
      <c r="B530" s="42"/>
      <c r="C530" s="42"/>
      <c r="D530" s="42"/>
      <c r="E530" s="42"/>
    </row>
    <row r="531">
      <c r="A531" s="42"/>
      <c r="B531" s="42"/>
      <c r="C531" s="42"/>
      <c r="D531" s="42"/>
      <c r="E531" s="42"/>
    </row>
    <row r="532">
      <c r="A532" s="42"/>
      <c r="B532" s="42"/>
      <c r="C532" s="42"/>
      <c r="D532" s="42"/>
      <c r="E532" s="42"/>
    </row>
    <row r="533">
      <c r="A533" s="42"/>
      <c r="B533" s="42"/>
      <c r="C533" s="42"/>
      <c r="D533" s="42"/>
      <c r="E533" s="42"/>
    </row>
    <row r="534">
      <c r="A534" s="42"/>
      <c r="B534" s="42"/>
      <c r="C534" s="42"/>
      <c r="D534" s="42"/>
      <c r="E534" s="42"/>
    </row>
    <row r="535">
      <c r="A535" s="42"/>
      <c r="B535" s="42"/>
      <c r="C535" s="42"/>
      <c r="D535" s="42"/>
      <c r="E535" s="42"/>
    </row>
    <row r="536">
      <c r="A536" s="42"/>
      <c r="B536" s="42"/>
      <c r="C536" s="42"/>
      <c r="D536" s="42"/>
      <c r="E536" s="42"/>
    </row>
    <row r="537">
      <c r="A537" s="42"/>
      <c r="B537" s="42"/>
      <c r="C537" s="42"/>
      <c r="D537" s="42"/>
      <c r="E537" s="42"/>
    </row>
    <row r="538">
      <c r="A538" s="42"/>
      <c r="B538" s="42"/>
      <c r="C538" s="42"/>
      <c r="D538" s="42"/>
      <c r="E538" s="42"/>
    </row>
    <row r="539">
      <c r="A539" s="42"/>
      <c r="B539" s="42"/>
      <c r="C539" s="42"/>
      <c r="D539" s="42"/>
      <c r="E539" s="42"/>
    </row>
    <row r="540">
      <c r="A540" s="42"/>
      <c r="B540" s="42"/>
      <c r="C540" s="42"/>
      <c r="D540" s="42"/>
      <c r="E540" s="42"/>
    </row>
    <row r="541">
      <c r="A541" s="42"/>
      <c r="B541" s="42"/>
      <c r="C541" s="42"/>
      <c r="D541" s="42"/>
      <c r="E541" s="42"/>
    </row>
    <row r="542">
      <c r="A542" s="42"/>
      <c r="B542" s="42"/>
      <c r="C542" s="42"/>
      <c r="D542" s="42"/>
      <c r="E542" s="42"/>
    </row>
    <row r="543">
      <c r="A543" s="42"/>
      <c r="B543" s="42"/>
      <c r="C543" s="42"/>
      <c r="D543" s="42"/>
      <c r="E543" s="42"/>
    </row>
    <row r="544">
      <c r="A544" s="42"/>
      <c r="B544" s="42"/>
      <c r="C544" s="42"/>
      <c r="D544" s="42"/>
      <c r="E544" s="42"/>
    </row>
    <row r="545">
      <c r="A545" s="42"/>
      <c r="B545" s="42"/>
      <c r="C545" s="42"/>
      <c r="D545" s="42"/>
      <c r="E545" s="42"/>
    </row>
    <row r="546">
      <c r="A546" s="42"/>
      <c r="B546" s="42"/>
      <c r="C546" s="42"/>
      <c r="D546" s="42"/>
      <c r="E546" s="42"/>
    </row>
    <row r="547">
      <c r="A547" s="42"/>
      <c r="B547" s="42"/>
      <c r="C547" s="42"/>
      <c r="D547" s="42"/>
      <c r="E547" s="42"/>
    </row>
    <row r="548">
      <c r="A548" s="42"/>
      <c r="B548" s="42"/>
      <c r="C548" s="42"/>
      <c r="D548" s="42"/>
      <c r="E548" s="42"/>
    </row>
    <row r="549">
      <c r="A549" s="42"/>
      <c r="B549" s="42"/>
      <c r="C549" s="42"/>
      <c r="D549" s="42"/>
      <c r="E549" s="42"/>
    </row>
    <row r="550">
      <c r="A550" s="42"/>
      <c r="B550" s="42"/>
      <c r="C550" s="42"/>
      <c r="D550" s="42"/>
      <c r="E550" s="42"/>
    </row>
    <row r="551">
      <c r="A551" s="42"/>
      <c r="B551" s="42"/>
      <c r="C551" s="42"/>
      <c r="D551" s="42"/>
      <c r="E551" s="42"/>
    </row>
    <row r="552">
      <c r="A552" s="42"/>
      <c r="B552" s="42"/>
      <c r="C552" s="42"/>
      <c r="D552" s="42"/>
      <c r="E552" s="42"/>
    </row>
    <row r="553">
      <c r="A553" s="42"/>
      <c r="B553" s="42"/>
      <c r="C553" s="42"/>
      <c r="D553" s="42"/>
      <c r="E553" s="42"/>
    </row>
    <row r="554">
      <c r="A554" s="42"/>
      <c r="B554" s="42"/>
      <c r="C554" s="42"/>
      <c r="D554" s="42"/>
      <c r="E554" s="42"/>
    </row>
    <row r="555">
      <c r="A555" s="42"/>
      <c r="B555" s="42"/>
      <c r="C555" s="42"/>
      <c r="D555" s="42"/>
      <c r="E555" s="42"/>
    </row>
    <row r="556">
      <c r="A556" s="42"/>
      <c r="B556" s="42"/>
      <c r="C556" s="42"/>
      <c r="D556" s="42"/>
      <c r="E556" s="42"/>
    </row>
    <row r="557">
      <c r="A557" s="42"/>
      <c r="B557" s="42"/>
      <c r="C557" s="42"/>
      <c r="D557" s="42"/>
      <c r="E557" s="42"/>
    </row>
    <row r="558">
      <c r="A558" s="42"/>
      <c r="B558" s="42"/>
      <c r="C558" s="42"/>
      <c r="D558" s="42"/>
      <c r="E558" s="42"/>
    </row>
    <row r="559">
      <c r="A559" s="42"/>
      <c r="B559" s="42"/>
      <c r="C559" s="42"/>
      <c r="D559" s="42"/>
      <c r="E559" s="42"/>
    </row>
    <row r="560">
      <c r="A560" s="42"/>
      <c r="B560" s="42"/>
      <c r="C560" s="42"/>
      <c r="D560" s="42"/>
      <c r="E560" s="42"/>
    </row>
    <row r="561">
      <c r="A561" s="42"/>
      <c r="B561" s="42"/>
      <c r="C561" s="42"/>
      <c r="D561" s="42"/>
      <c r="E561" s="42"/>
    </row>
    <row r="562">
      <c r="A562" s="42"/>
      <c r="B562" s="42"/>
      <c r="C562" s="42"/>
      <c r="D562" s="42"/>
      <c r="E562" s="42"/>
    </row>
    <row r="563">
      <c r="A563" s="42"/>
      <c r="B563" s="42"/>
      <c r="C563" s="42"/>
      <c r="D563" s="42"/>
      <c r="E563" s="42"/>
    </row>
    <row r="564">
      <c r="A564" s="42"/>
      <c r="B564" s="42"/>
      <c r="C564" s="42"/>
      <c r="D564" s="42"/>
      <c r="E564" s="42"/>
    </row>
    <row r="565">
      <c r="A565" s="42"/>
      <c r="B565" s="42"/>
      <c r="C565" s="42"/>
      <c r="D565" s="42"/>
      <c r="E565" s="42"/>
    </row>
    <row r="566">
      <c r="A566" s="42"/>
      <c r="B566" s="42"/>
      <c r="C566" s="42"/>
      <c r="D566" s="42"/>
      <c r="E566" s="42"/>
    </row>
    <row r="567">
      <c r="A567" s="42"/>
      <c r="B567" s="42"/>
      <c r="C567" s="42"/>
      <c r="D567" s="42"/>
      <c r="E567" s="42"/>
    </row>
    <row r="568">
      <c r="A568" s="42"/>
      <c r="B568" s="42"/>
      <c r="C568" s="42"/>
      <c r="D568" s="42"/>
      <c r="E568" s="42"/>
    </row>
    <row r="569">
      <c r="A569" s="42"/>
      <c r="B569" s="42"/>
      <c r="C569" s="42"/>
      <c r="D569" s="42"/>
      <c r="E569" s="42"/>
    </row>
    <row r="570">
      <c r="A570" s="42"/>
      <c r="B570" s="42"/>
      <c r="C570" s="42"/>
      <c r="D570" s="42"/>
      <c r="E570" s="42"/>
    </row>
    <row r="571">
      <c r="A571" s="42"/>
      <c r="B571" s="42"/>
      <c r="C571" s="42"/>
      <c r="D571" s="42"/>
      <c r="E571" s="42"/>
    </row>
    <row r="572">
      <c r="A572" s="42"/>
      <c r="B572" s="42"/>
      <c r="C572" s="42"/>
      <c r="D572" s="42"/>
      <c r="E572" s="42"/>
    </row>
    <row r="573">
      <c r="A573" s="42"/>
      <c r="B573" s="42"/>
      <c r="C573" s="42"/>
      <c r="D573" s="42"/>
      <c r="E573" s="42"/>
    </row>
    <row r="574">
      <c r="A574" s="42"/>
      <c r="B574" s="42"/>
      <c r="C574" s="42"/>
      <c r="D574" s="42"/>
      <c r="E574" s="42"/>
    </row>
    <row r="575">
      <c r="A575" s="42"/>
      <c r="B575" s="42"/>
      <c r="C575" s="42"/>
      <c r="D575" s="42"/>
      <c r="E575" s="42"/>
    </row>
    <row r="576">
      <c r="A576" s="42"/>
      <c r="B576" s="42"/>
      <c r="C576" s="42"/>
      <c r="D576" s="42"/>
      <c r="E576" s="42"/>
    </row>
    <row r="577">
      <c r="A577" s="42"/>
      <c r="B577" s="42"/>
      <c r="C577" s="42"/>
      <c r="D577" s="42"/>
      <c r="E577" s="42"/>
    </row>
    <row r="578">
      <c r="A578" s="42"/>
      <c r="B578" s="42"/>
      <c r="C578" s="42"/>
      <c r="D578" s="42"/>
      <c r="E578" s="42"/>
    </row>
    <row r="579">
      <c r="A579" s="42"/>
      <c r="B579" s="42"/>
      <c r="C579" s="42"/>
      <c r="D579" s="42"/>
      <c r="E579" s="42"/>
    </row>
    <row r="580">
      <c r="A580" s="42"/>
      <c r="B580" s="42"/>
      <c r="C580" s="42"/>
      <c r="D580" s="42"/>
      <c r="E580" s="42"/>
    </row>
    <row r="581">
      <c r="A581" s="42"/>
      <c r="B581" s="42"/>
      <c r="C581" s="42"/>
      <c r="D581" s="42"/>
      <c r="E581" s="42"/>
    </row>
    <row r="582">
      <c r="A582" s="42"/>
      <c r="B582" s="42"/>
      <c r="C582" s="42"/>
      <c r="D582" s="42"/>
      <c r="E582" s="42"/>
    </row>
    <row r="583">
      <c r="A583" s="42"/>
      <c r="B583" s="42"/>
      <c r="C583" s="42"/>
      <c r="D583" s="42"/>
      <c r="E583" s="42"/>
    </row>
    <row r="584">
      <c r="A584" s="42"/>
      <c r="B584" s="42"/>
      <c r="C584" s="42"/>
      <c r="D584" s="42"/>
      <c r="E584" s="42"/>
    </row>
    <row r="585">
      <c r="A585" s="42"/>
      <c r="B585" s="42"/>
      <c r="C585" s="42"/>
      <c r="D585" s="42"/>
      <c r="E585" s="42"/>
    </row>
    <row r="586">
      <c r="A586" s="42"/>
      <c r="B586" s="42"/>
      <c r="C586" s="42"/>
      <c r="D586" s="42"/>
      <c r="E586" s="42"/>
    </row>
    <row r="587">
      <c r="A587" s="42"/>
      <c r="B587" s="42"/>
      <c r="C587" s="42"/>
      <c r="D587" s="42"/>
      <c r="E587" s="42"/>
    </row>
    <row r="588">
      <c r="A588" s="42"/>
      <c r="B588" s="42"/>
      <c r="C588" s="42"/>
      <c r="D588" s="42"/>
      <c r="E588" s="42"/>
    </row>
    <row r="589">
      <c r="A589" s="42"/>
      <c r="B589" s="42"/>
      <c r="C589" s="42"/>
      <c r="D589" s="42"/>
      <c r="E589" s="42"/>
    </row>
    <row r="590">
      <c r="A590" s="42"/>
      <c r="B590" s="42"/>
      <c r="C590" s="42"/>
      <c r="D590" s="42"/>
      <c r="E590" s="42"/>
    </row>
    <row r="591">
      <c r="A591" s="42"/>
      <c r="B591" s="42"/>
      <c r="C591" s="42"/>
      <c r="D591" s="42"/>
      <c r="E591" s="42"/>
    </row>
    <row r="592">
      <c r="A592" s="42"/>
      <c r="B592" s="42"/>
      <c r="C592" s="42"/>
      <c r="D592" s="42"/>
      <c r="E592" s="42"/>
    </row>
    <row r="593">
      <c r="A593" s="42"/>
      <c r="B593" s="42"/>
      <c r="C593" s="42"/>
      <c r="D593" s="42"/>
      <c r="E593" s="42"/>
    </row>
    <row r="594">
      <c r="A594" s="42"/>
      <c r="B594" s="42"/>
      <c r="C594" s="42"/>
      <c r="D594" s="42"/>
      <c r="E594" s="42"/>
    </row>
    <row r="595">
      <c r="A595" s="42"/>
      <c r="B595" s="42"/>
      <c r="C595" s="42"/>
      <c r="D595" s="42"/>
      <c r="E595" s="42"/>
    </row>
    <row r="596">
      <c r="A596" s="42"/>
      <c r="B596" s="42"/>
      <c r="C596" s="42"/>
      <c r="D596" s="42"/>
      <c r="E596" s="42"/>
    </row>
    <row r="597">
      <c r="A597" s="42"/>
      <c r="B597" s="42"/>
      <c r="C597" s="42"/>
      <c r="D597" s="42"/>
      <c r="E597" s="42"/>
    </row>
    <row r="598">
      <c r="A598" s="42"/>
      <c r="B598" s="42"/>
      <c r="C598" s="42"/>
      <c r="D598" s="42"/>
      <c r="E598" s="42"/>
    </row>
    <row r="599">
      <c r="A599" s="42"/>
      <c r="B599" s="42"/>
      <c r="C599" s="42"/>
      <c r="D599" s="42"/>
      <c r="E599" s="42"/>
    </row>
    <row r="600">
      <c r="A600" s="42"/>
      <c r="B600" s="42"/>
      <c r="C600" s="42"/>
      <c r="D600" s="42"/>
      <c r="E600" s="42"/>
    </row>
    <row r="601">
      <c r="A601" s="42"/>
      <c r="B601" s="42"/>
      <c r="C601" s="42"/>
      <c r="D601" s="42"/>
      <c r="E601" s="42"/>
    </row>
    <row r="602">
      <c r="A602" s="42"/>
      <c r="B602" s="42"/>
      <c r="C602" s="42"/>
      <c r="D602" s="42"/>
      <c r="E602" s="42"/>
    </row>
    <row r="603">
      <c r="A603" s="42"/>
      <c r="B603" s="42"/>
      <c r="C603" s="42"/>
      <c r="D603" s="42"/>
      <c r="E603" s="42"/>
    </row>
    <row r="604">
      <c r="A604" s="42"/>
      <c r="B604" s="42"/>
      <c r="C604" s="42"/>
      <c r="D604" s="42"/>
      <c r="E604" s="42"/>
    </row>
    <row r="605">
      <c r="A605" s="42"/>
      <c r="B605" s="42"/>
      <c r="C605" s="42"/>
      <c r="D605" s="42"/>
      <c r="E605" s="42"/>
    </row>
    <row r="606">
      <c r="A606" s="42"/>
      <c r="B606" s="42"/>
      <c r="C606" s="42"/>
      <c r="D606" s="42"/>
      <c r="E606" s="42"/>
    </row>
    <row r="607">
      <c r="A607" s="42"/>
      <c r="B607" s="42"/>
      <c r="C607" s="42"/>
      <c r="D607" s="42"/>
      <c r="E607" s="42"/>
    </row>
    <row r="608">
      <c r="A608" s="42"/>
      <c r="B608" s="42"/>
      <c r="C608" s="42"/>
      <c r="D608" s="42"/>
      <c r="E608" s="42"/>
    </row>
    <row r="609">
      <c r="A609" s="42"/>
      <c r="B609" s="42"/>
      <c r="C609" s="42"/>
      <c r="D609" s="42"/>
      <c r="E609" s="42"/>
    </row>
    <row r="610">
      <c r="A610" s="42"/>
      <c r="B610" s="42"/>
      <c r="C610" s="42"/>
      <c r="D610" s="42"/>
      <c r="E610" s="42"/>
    </row>
    <row r="611">
      <c r="A611" s="42"/>
      <c r="B611" s="42"/>
      <c r="C611" s="42"/>
      <c r="D611" s="42"/>
      <c r="E611" s="42"/>
    </row>
    <row r="612">
      <c r="A612" s="42"/>
      <c r="B612" s="42"/>
      <c r="C612" s="42"/>
      <c r="D612" s="42"/>
      <c r="E612" s="42"/>
    </row>
    <row r="613">
      <c r="A613" s="42"/>
      <c r="B613" s="42"/>
      <c r="C613" s="42"/>
      <c r="D613" s="42"/>
      <c r="E613" s="42"/>
    </row>
    <row r="614">
      <c r="A614" s="42"/>
      <c r="B614" s="42"/>
      <c r="C614" s="42"/>
      <c r="D614" s="42"/>
      <c r="E614" s="42"/>
    </row>
    <row r="615">
      <c r="A615" s="42"/>
      <c r="B615" s="42"/>
      <c r="C615" s="42"/>
      <c r="D615" s="42"/>
      <c r="E615" s="42"/>
    </row>
    <row r="616">
      <c r="A616" s="42"/>
      <c r="B616" s="42"/>
      <c r="C616" s="42"/>
      <c r="D616" s="42"/>
      <c r="E616" s="42"/>
    </row>
    <row r="617">
      <c r="A617" s="42"/>
      <c r="B617" s="42"/>
      <c r="C617" s="42"/>
      <c r="D617" s="42"/>
      <c r="E617" s="42"/>
    </row>
    <row r="618">
      <c r="A618" s="42"/>
      <c r="B618" s="42"/>
      <c r="C618" s="42"/>
      <c r="D618" s="42"/>
      <c r="E618" s="42"/>
    </row>
    <row r="619">
      <c r="A619" s="42"/>
      <c r="B619" s="42"/>
      <c r="C619" s="42"/>
      <c r="D619" s="42"/>
      <c r="E619" s="42"/>
    </row>
    <row r="620">
      <c r="A620" s="42"/>
      <c r="B620" s="42"/>
      <c r="C620" s="42"/>
      <c r="D620" s="42"/>
      <c r="E620" s="42"/>
    </row>
    <row r="621">
      <c r="A621" s="42"/>
      <c r="B621" s="42"/>
      <c r="C621" s="42"/>
      <c r="D621" s="42"/>
      <c r="E621" s="42"/>
    </row>
    <row r="622">
      <c r="A622" s="42"/>
      <c r="B622" s="42"/>
      <c r="C622" s="42"/>
      <c r="D622" s="42"/>
      <c r="E622" s="42"/>
    </row>
    <row r="623">
      <c r="A623" s="42"/>
      <c r="B623" s="42"/>
      <c r="C623" s="42"/>
      <c r="D623" s="42"/>
      <c r="E623" s="42"/>
    </row>
    <row r="624">
      <c r="A624" s="42"/>
      <c r="B624" s="42"/>
      <c r="C624" s="42"/>
      <c r="D624" s="42"/>
      <c r="E624" s="42"/>
    </row>
    <row r="625">
      <c r="A625" s="42"/>
      <c r="B625" s="42"/>
      <c r="C625" s="42"/>
      <c r="D625" s="42"/>
      <c r="E625" s="42"/>
    </row>
    <row r="626">
      <c r="A626" s="42"/>
      <c r="B626" s="42"/>
      <c r="C626" s="42"/>
      <c r="D626" s="42"/>
      <c r="E626" s="42"/>
    </row>
    <row r="627">
      <c r="A627" s="42"/>
      <c r="B627" s="42"/>
      <c r="C627" s="42"/>
      <c r="D627" s="42"/>
      <c r="E627" s="42"/>
    </row>
    <row r="628">
      <c r="A628" s="42"/>
      <c r="B628" s="42"/>
      <c r="C628" s="42"/>
      <c r="D628" s="42"/>
      <c r="E628" s="42"/>
    </row>
    <row r="629">
      <c r="A629" s="42"/>
      <c r="B629" s="42"/>
      <c r="C629" s="42"/>
      <c r="D629" s="42"/>
      <c r="E629" s="42"/>
    </row>
    <row r="630">
      <c r="A630" s="42"/>
      <c r="B630" s="42"/>
      <c r="C630" s="42"/>
      <c r="D630" s="42"/>
      <c r="E630" s="42"/>
    </row>
    <row r="631">
      <c r="A631" s="42"/>
      <c r="B631" s="42"/>
      <c r="C631" s="42"/>
      <c r="D631" s="42"/>
      <c r="E631" s="42"/>
    </row>
    <row r="632">
      <c r="A632" s="42"/>
      <c r="B632" s="42"/>
      <c r="C632" s="42"/>
      <c r="D632" s="42"/>
      <c r="E632" s="42"/>
    </row>
    <row r="633">
      <c r="A633" s="42"/>
      <c r="B633" s="42"/>
      <c r="C633" s="42"/>
      <c r="D633" s="42"/>
      <c r="E633" s="42"/>
    </row>
    <row r="634">
      <c r="A634" s="42"/>
      <c r="B634" s="42"/>
      <c r="C634" s="42"/>
      <c r="D634" s="42"/>
      <c r="E634" s="42"/>
    </row>
    <row r="635">
      <c r="A635" s="42"/>
      <c r="B635" s="42"/>
      <c r="C635" s="42"/>
      <c r="D635" s="42"/>
      <c r="E635" s="42"/>
    </row>
    <row r="636">
      <c r="A636" s="42"/>
      <c r="B636" s="42"/>
      <c r="C636" s="42"/>
      <c r="D636" s="42"/>
      <c r="E636" s="42"/>
    </row>
    <row r="637">
      <c r="A637" s="42"/>
      <c r="B637" s="42"/>
      <c r="C637" s="42"/>
      <c r="D637" s="42"/>
      <c r="E637" s="42"/>
    </row>
    <row r="638">
      <c r="A638" s="42"/>
      <c r="B638" s="42"/>
      <c r="C638" s="42"/>
      <c r="D638" s="42"/>
      <c r="E638" s="42"/>
    </row>
    <row r="639">
      <c r="A639" s="42"/>
      <c r="B639" s="42"/>
      <c r="C639" s="42"/>
      <c r="D639" s="42"/>
      <c r="E639" s="42"/>
    </row>
    <row r="640">
      <c r="A640" s="42"/>
      <c r="B640" s="42"/>
      <c r="C640" s="42"/>
      <c r="D640" s="42"/>
      <c r="E640" s="42"/>
    </row>
    <row r="641">
      <c r="A641" s="42"/>
      <c r="B641" s="42"/>
      <c r="C641" s="42"/>
      <c r="D641" s="42"/>
      <c r="E641" s="42"/>
    </row>
    <row r="642">
      <c r="A642" s="42"/>
      <c r="B642" s="42"/>
      <c r="C642" s="42"/>
      <c r="D642" s="42"/>
      <c r="E642" s="42"/>
    </row>
    <row r="643">
      <c r="A643" s="42"/>
      <c r="B643" s="42"/>
      <c r="C643" s="42"/>
      <c r="D643" s="42"/>
      <c r="E643" s="42"/>
    </row>
    <row r="644">
      <c r="A644" s="42"/>
      <c r="B644" s="42"/>
      <c r="C644" s="42"/>
      <c r="D644" s="42"/>
      <c r="E644" s="42"/>
    </row>
    <row r="645">
      <c r="A645" s="42"/>
      <c r="B645" s="42"/>
      <c r="C645" s="42"/>
      <c r="D645" s="42"/>
      <c r="E645" s="42"/>
    </row>
    <row r="646">
      <c r="A646" s="42"/>
      <c r="B646" s="42"/>
      <c r="C646" s="42"/>
      <c r="D646" s="42"/>
      <c r="E646" s="42"/>
    </row>
    <row r="647">
      <c r="A647" s="42"/>
      <c r="B647" s="42"/>
      <c r="C647" s="42"/>
      <c r="D647" s="42"/>
      <c r="E647" s="42"/>
    </row>
    <row r="648">
      <c r="A648" s="42"/>
      <c r="B648" s="42"/>
      <c r="C648" s="42"/>
      <c r="D648" s="42"/>
      <c r="E648" s="42"/>
    </row>
    <row r="649">
      <c r="A649" s="42"/>
      <c r="B649" s="42"/>
      <c r="C649" s="42"/>
      <c r="D649" s="42"/>
      <c r="E649" s="42"/>
    </row>
    <row r="650">
      <c r="A650" s="42"/>
      <c r="B650" s="42"/>
      <c r="C650" s="42"/>
      <c r="D650" s="42"/>
      <c r="E650" s="42"/>
    </row>
    <row r="651">
      <c r="A651" s="42"/>
      <c r="B651" s="42"/>
      <c r="C651" s="42"/>
      <c r="D651" s="42"/>
      <c r="E651" s="42"/>
    </row>
    <row r="652">
      <c r="A652" s="42"/>
      <c r="B652" s="42"/>
      <c r="C652" s="42"/>
      <c r="D652" s="42"/>
      <c r="E652" s="42"/>
    </row>
    <row r="653">
      <c r="A653" s="42"/>
      <c r="B653" s="42"/>
      <c r="C653" s="42"/>
      <c r="D653" s="42"/>
      <c r="E653" s="42"/>
    </row>
    <row r="654">
      <c r="A654" s="42"/>
      <c r="B654" s="42"/>
      <c r="C654" s="42"/>
      <c r="D654" s="42"/>
      <c r="E654" s="42"/>
    </row>
    <row r="655">
      <c r="A655" s="42"/>
      <c r="B655" s="42"/>
      <c r="C655" s="42"/>
      <c r="D655" s="42"/>
      <c r="E655" s="42"/>
    </row>
    <row r="656">
      <c r="A656" s="42"/>
      <c r="B656" s="42"/>
      <c r="C656" s="42"/>
      <c r="D656" s="42"/>
      <c r="E656" s="42"/>
    </row>
    <row r="657">
      <c r="A657" s="42"/>
      <c r="B657" s="42"/>
      <c r="C657" s="42"/>
      <c r="D657" s="42"/>
      <c r="E657" s="42"/>
    </row>
    <row r="658">
      <c r="A658" s="42"/>
      <c r="B658" s="42"/>
      <c r="C658" s="42"/>
      <c r="D658" s="42"/>
      <c r="E658" s="42"/>
    </row>
    <row r="659">
      <c r="A659" s="42"/>
      <c r="B659" s="42"/>
      <c r="C659" s="42"/>
      <c r="D659" s="42"/>
      <c r="E659" s="42"/>
    </row>
    <row r="660">
      <c r="A660" s="42"/>
      <c r="B660" s="42"/>
      <c r="C660" s="42"/>
      <c r="D660" s="42"/>
      <c r="E660" s="42"/>
    </row>
    <row r="661">
      <c r="A661" s="42"/>
      <c r="B661" s="42"/>
      <c r="C661" s="42"/>
      <c r="D661" s="42"/>
      <c r="E661" s="42"/>
    </row>
    <row r="662">
      <c r="A662" s="42"/>
      <c r="B662" s="42"/>
      <c r="C662" s="42"/>
      <c r="D662" s="42"/>
      <c r="E662" s="42"/>
    </row>
    <row r="663">
      <c r="A663" s="42"/>
      <c r="B663" s="42"/>
      <c r="C663" s="42"/>
      <c r="D663" s="42"/>
      <c r="E663" s="42"/>
    </row>
    <row r="664">
      <c r="A664" s="42"/>
      <c r="B664" s="42"/>
      <c r="C664" s="42"/>
      <c r="D664" s="42"/>
      <c r="E664" s="42"/>
    </row>
    <row r="665">
      <c r="A665" s="42"/>
      <c r="B665" s="42"/>
      <c r="C665" s="42"/>
      <c r="D665" s="42"/>
      <c r="E665" s="42"/>
    </row>
    <row r="666">
      <c r="A666" s="42"/>
      <c r="B666" s="42"/>
      <c r="C666" s="42"/>
      <c r="D666" s="42"/>
      <c r="E666" s="42"/>
    </row>
    <row r="667">
      <c r="A667" s="42"/>
      <c r="B667" s="42"/>
      <c r="C667" s="42"/>
      <c r="D667" s="42"/>
      <c r="E667" s="42"/>
    </row>
    <row r="668">
      <c r="A668" s="42"/>
      <c r="B668" s="42"/>
      <c r="C668" s="42"/>
      <c r="D668" s="42"/>
      <c r="E668" s="42"/>
    </row>
    <row r="669">
      <c r="A669" s="42"/>
      <c r="B669" s="42"/>
      <c r="C669" s="42"/>
      <c r="D669" s="42"/>
      <c r="E669" s="42"/>
    </row>
    <row r="670">
      <c r="A670" s="42"/>
      <c r="B670" s="42"/>
      <c r="C670" s="42"/>
      <c r="D670" s="42"/>
      <c r="E670" s="42"/>
    </row>
    <row r="671">
      <c r="A671" s="42"/>
      <c r="B671" s="42"/>
      <c r="C671" s="42"/>
      <c r="D671" s="42"/>
      <c r="E671" s="42"/>
    </row>
    <row r="672">
      <c r="A672" s="42"/>
      <c r="B672" s="42"/>
      <c r="C672" s="42"/>
      <c r="D672" s="42"/>
      <c r="E672" s="42"/>
    </row>
    <row r="673">
      <c r="A673" s="42"/>
      <c r="B673" s="42"/>
      <c r="C673" s="42"/>
      <c r="D673" s="42"/>
      <c r="E673" s="42"/>
    </row>
    <row r="674">
      <c r="A674" s="42"/>
      <c r="B674" s="42"/>
      <c r="C674" s="42"/>
      <c r="D674" s="42"/>
      <c r="E674" s="42"/>
    </row>
    <row r="675">
      <c r="A675" s="42"/>
      <c r="B675" s="42"/>
      <c r="C675" s="42"/>
      <c r="D675" s="42"/>
      <c r="E675" s="42"/>
    </row>
    <row r="676">
      <c r="A676" s="42"/>
      <c r="B676" s="42"/>
      <c r="C676" s="42"/>
      <c r="D676" s="42"/>
      <c r="E676" s="42"/>
    </row>
    <row r="677">
      <c r="A677" s="42"/>
      <c r="B677" s="42"/>
      <c r="C677" s="42"/>
      <c r="D677" s="42"/>
      <c r="E677" s="42"/>
    </row>
    <row r="678">
      <c r="A678" s="42"/>
      <c r="B678" s="42"/>
      <c r="C678" s="42"/>
      <c r="D678" s="42"/>
      <c r="E678" s="42"/>
    </row>
    <row r="679">
      <c r="A679" s="42"/>
      <c r="B679" s="42"/>
      <c r="C679" s="42"/>
      <c r="D679" s="42"/>
      <c r="E679" s="42"/>
    </row>
    <row r="680">
      <c r="A680" s="42"/>
      <c r="B680" s="42"/>
      <c r="C680" s="42"/>
      <c r="D680" s="42"/>
      <c r="E680" s="42"/>
    </row>
    <row r="681">
      <c r="A681" s="42"/>
      <c r="B681" s="42"/>
      <c r="C681" s="42"/>
      <c r="D681" s="42"/>
      <c r="E681" s="42"/>
    </row>
    <row r="682">
      <c r="A682" s="42"/>
      <c r="B682" s="42"/>
      <c r="C682" s="42"/>
      <c r="D682" s="42"/>
      <c r="E682" s="42"/>
    </row>
    <row r="683">
      <c r="A683" s="42"/>
      <c r="B683" s="42"/>
      <c r="C683" s="42"/>
      <c r="D683" s="42"/>
      <c r="E683" s="42"/>
    </row>
    <row r="684">
      <c r="A684" s="42"/>
      <c r="B684" s="42"/>
      <c r="C684" s="42"/>
      <c r="D684" s="42"/>
      <c r="E684" s="42"/>
    </row>
    <row r="685">
      <c r="A685" s="42"/>
      <c r="B685" s="42"/>
      <c r="C685" s="42"/>
      <c r="D685" s="42"/>
      <c r="E685" s="42"/>
    </row>
    <row r="686">
      <c r="A686" s="42"/>
      <c r="B686" s="42"/>
      <c r="C686" s="42"/>
      <c r="D686" s="42"/>
      <c r="E686" s="42"/>
    </row>
    <row r="687">
      <c r="A687" s="42"/>
      <c r="B687" s="42"/>
      <c r="C687" s="42"/>
      <c r="D687" s="42"/>
      <c r="E687" s="42"/>
    </row>
    <row r="688">
      <c r="A688" s="42"/>
      <c r="B688" s="42"/>
      <c r="C688" s="42"/>
      <c r="D688" s="42"/>
      <c r="E688" s="42"/>
    </row>
    <row r="689">
      <c r="A689" s="42"/>
      <c r="B689" s="42"/>
      <c r="C689" s="42"/>
      <c r="D689" s="42"/>
      <c r="E689" s="42"/>
    </row>
    <row r="690">
      <c r="A690" s="42"/>
      <c r="B690" s="42"/>
      <c r="C690" s="42"/>
      <c r="D690" s="42"/>
      <c r="E690" s="42"/>
    </row>
    <row r="691">
      <c r="A691" s="42"/>
      <c r="B691" s="42"/>
      <c r="C691" s="42"/>
      <c r="D691" s="42"/>
      <c r="E691" s="42"/>
    </row>
    <row r="692">
      <c r="A692" s="42"/>
      <c r="B692" s="42"/>
      <c r="C692" s="42"/>
      <c r="D692" s="42"/>
      <c r="E692" s="42"/>
    </row>
    <row r="693">
      <c r="A693" s="42"/>
      <c r="B693" s="42"/>
      <c r="C693" s="42"/>
      <c r="D693" s="42"/>
      <c r="E693" s="42"/>
    </row>
    <row r="694">
      <c r="A694" s="42"/>
      <c r="B694" s="42"/>
      <c r="C694" s="42"/>
      <c r="D694" s="42"/>
      <c r="E694" s="42"/>
    </row>
    <row r="695">
      <c r="A695" s="42"/>
      <c r="B695" s="42"/>
      <c r="C695" s="42"/>
      <c r="D695" s="42"/>
      <c r="E695" s="42"/>
    </row>
    <row r="696">
      <c r="A696" s="42"/>
      <c r="B696" s="42"/>
      <c r="C696" s="42"/>
      <c r="D696" s="42"/>
      <c r="E696" s="42"/>
    </row>
    <row r="697">
      <c r="A697" s="42"/>
      <c r="B697" s="42"/>
      <c r="C697" s="42"/>
      <c r="D697" s="42"/>
      <c r="E697" s="42"/>
    </row>
    <row r="698">
      <c r="A698" s="42"/>
      <c r="B698" s="42"/>
      <c r="C698" s="42"/>
      <c r="D698" s="42"/>
      <c r="E698" s="42"/>
    </row>
    <row r="699">
      <c r="A699" s="42"/>
      <c r="B699" s="42"/>
      <c r="C699" s="42"/>
      <c r="D699" s="42"/>
      <c r="E699" s="42"/>
    </row>
    <row r="700">
      <c r="A700" s="42"/>
      <c r="B700" s="42"/>
      <c r="C700" s="42"/>
      <c r="D700" s="42"/>
      <c r="E700" s="42"/>
    </row>
    <row r="701">
      <c r="A701" s="42"/>
      <c r="B701" s="42"/>
      <c r="C701" s="42"/>
      <c r="D701" s="42"/>
      <c r="E701" s="42"/>
    </row>
    <row r="702">
      <c r="A702" s="42"/>
      <c r="B702" s="42"/>
      <c r="C702" s="42"/>
      <c r="D702" s="42"/>
      <c r="E702" s="42"/>
    </row>
    <row r="703">
      <c r="A703" s="42"/>
      <c r="B703" s="42"/>
      <c r="C703" s="42"/>
      <c r="D703" s="42"/>
      <c r="E703" s="42"/>
    </row>
    <row r="704">
      <c r="A704" s="42"/>
      <c r="B704" s="42"/>
      <c r="C704" s="42"/>
      <c r="D704" s="42"/>
      <c r="E704" s="42"/>
    </row>
    <row r="705">
      <c r="A705" s="42"/>
      <c r="B705" s="42"/>
      <c r="C705" s="42"/>
      <c r="D705" s="42"/>
      <c r="E705" s="42"/>
    </row>
    <row r="706">
      <c r="A706" s="42"/>
      <c r="B706" s="42"/>
      <c r="C706" s="42"/>
      <c r="D706" s="42"/>
      <c r="E706" s="42"/>
    </row>
    <row r="707">
      <c r="A707" s="42"/>
      <c r="B707" s="42"/>
      <c r="C707" s="42"/>
      <c r="D707" s="42"/>
      <c r="E707" s="42"/>
    </row>
    <row r="708">
      <c r="A708" s="42"/>
      <c r="B708" s="42"/>
      <c r="C708" s="42"/>
      <c r="D708" s="42"/>
      <c r="E708" s="42"/>
    </row>
    <row r="709">
      <c r="A709" s="42"/>
      <c r="B709" s="42"/>
      <c r="C709" s="42"/>
      <c r="D709" s="42"/>
      <c r="E709" s="42"/>
    </row>
    <row r="710">
      <c r="A710" s="42"/>
      <c r="B710" s="42"/>
      <c r="C710" s="42"/>
      <c r="D710" s="42"/>
      <c r="E710" s="42"/>
    </row>
    <row r="711">
      <c r="A711" s="42"/>
      <c r="B711" s="42"/>
      <c r="C711" s="42"/>
      <c r="D711" s="42"/>
      <c r="E711" s="42"/>
    </row>
    <row r="712">
      <c r="A712" s="42"/>
      <c r="B712" s="42"/>
      <c r="C712" s="42"/>
      <c r="D712" s="42"/>
      <c r="E712" s="42"/>
    </row>
    <row r="713">
      <c r="A713" s="42"/>
      <c r="B713" s="42"/>
      <c r="C713" s="42"/>
      <c r="D713" s="42"/>
      <c r="E713" s="42"/>
    </row>
    <row r="714">
      <c r="A714" s="42"/>
      <c r="B714" s="42"/>
      <c r="C714" s="42"/>
      <c r="D714" s="42"/>
      <c r="E714" s="42"/>
    </row>
    <row r="715">
      <c r="A715" s="42"/>
      <c r="B715" s="42"/>
      <c r="C715" s="42"/>
      <c r="D715" s="42"/>
      <c r="E715" s="42"/>
    </row>
    <row r="716">
      <c r="A716" s="42"/>
      <c r="B716" s="42"/>
      <c r="C716" s="42"/>
      <c r="D716" s="42"/>
      <c r="E716" s="42"/>
    </row>
    <row r="717">
      <c r="A717" s="42"/>
      <c r="B717" s="42"/>
      <c r="C717" s="42"/>
      <c r="D717" s="42"/>
      <c r="E717" s="42"/>
    </row>
    <row r="718">
      <c r="A718" s="42"/>
      <c r="B718" s="42"/>
      <c r="C718" s="42"/>
      <c r="D718" s="42"/>
      <c r="E718" s="42"/>
    </row>
    <row r="719">
      <c r="A719" s="42"/>
      <c r="B719" s="42"/>
      <c r="C719" s="42"/>
      <c r="D719" s="42"/>
      <c r="E719" s="42"/>
    </row>
    <row r="720">
      <c r="A720" s="42"/>
      <c r="B720" s="42"/>
      <c r="C720" s="42"/>
      <c r="D720" s="42"/>
      <c r="E720" s="42"/>
    </row>
    <row r="721">
      <c r="A721" s="42"/>
      <c r="B721" s="42"/>
      <c r="C721" s="42"/>
      <c r="D721" s="42"/>
      <c r="E721" s="42"/>
    </row>
    <row r="722">
      <c r="A722" s="42"/>
      <c r="B722" s="42"/>
      <c r="C722" s="42"/>
      <c r="D722" s="42"/>
      <c r="E722" s="42"/>
    </row>
    <row r="723">
      <c r="A723" s="42"/>
      <c r="B723" s="42"/>
      <c r="C723" s="42"/>
      <c r="D723" s="42"/>
      <c r="E723" s="42"/>
    </row>
    <row r="724">
      <c r="A724" s="42"/>
      <c r="B724" s="42"/>
      <c r="C724" s="42"/>
      <c r="D724" s="42"/>
      <c r="E724" s="42"/>
    </row>
    <row r="725">
      <c r="A725" s="42"/>
      <c r="B725" s="42"/>
      <c r="C725" s="42"/>
      <c r="D725" s="42"/>
      <c r="E725" s="42"/>
    </row>
    <row r="726">
      <c r="A726" s="42"/>
      <c r="B726" s="42"/>
      <c r="C726" s="42"/>
      <c r="D726" s="42"/>
      <c r="E726" s="42"/>
    </row>
    <row r="727">
      <c r="A727" s="42"/>
      <c r="B727" s="42"/>
      <c r="C727" s="42"/>
      <c r="D727" s="42"/>
      <c r="E727" s="42"/>
    </row>
    <row r="728">
      <c r="A728" s="42"/>
      <c r="B728" s="42"/>
      <c r="C728" s="42"/>
      <c r="D728" s="42"/>
      <c r="E728" s="42"/>
    </row>
    <row r="729">
      <c r="A729" s="42"/>
      <c r="B729" s="42"/>
      <c r="C729" s="42"/>
      <c r="D729" s="42"/>
      <c r="E729" s="42"/>
    </row>
    <row r="730">
      <c r="A730" s="42"/>
      <c r="B730" s="42"/>
      <c r="C730" s="42"/>
      <c r="D730" s="42"/>
      <c r="E730" s="42"/>
    </row>
    <row r="731">
      <c r="A731" s="42"/>
      <c r="B731" s="42"/>
      <c r="C731" s="42"/>
      <c r="D731" s="42"/>
      <c r="E731" s="42"/>
    </row>
    <row r="732">
      <c r="A732" s="42"/>
      <c r="B732" s="42"/>
      <c r="C732" s="42"/>
      <c r="D732" s="42"/>
      <c r="E732" s="42"/>
    </row>
    <row r="733">
      <c r="A733" s="42"/>
      <c r="B733" s="42"/>
      <c r="C733" s="42"/>
      <c r="D733" s="42"/>
      <c r="E733" s="42"/>
    </row>
    <row r="734">
      <c r="A734" s="42"/>
      <c r="B734" s="42"/>
      <c r="C734" s="42"/>
      <c r="D734" s="42"/>
      <c r="E734" s="42"/>
    </row>
    <row r="735">
      <c r="A735" s="42"/>
      <c r="B735" s="42"/>
      <c r="C735" s="42"/>
      <c r="D735" s="42"/>
      <c r="E735" s="42"/>
    </row>
    <row r="736">
      <c r="A736" s="42"/>
      <c r="B736" s="42"/>
      <c r="C736" s="42"/>
      <c r="D736" s="42"/>
      <c r="E736" s="42"/>
    </row>
    <row r="737">
      <c r="A737" s="42"/>
      <c r="B737" s="42"/>
      <c r="C737" s="42"/>
      <c r="D737" s="42"/>
      <c r="E737" s="42"/>
    </row>
    <row r="738">
      <c r="A738" s="42"/>
      <c r="B738" s="42"/>
      <c r="C738" s="42"/>
      <c r="D738" s="42"/>
      <c r="E738" s="42"/>
    </row>
    <row r="739">
      <c r="A739" s="42"/>
      <c r="B739" s="42"/>
      <c r="C739" s="42"/>
      <c r="D739" s="42"/>
      <c r="E739" s="42"/>
    </row>
    <row r="740">
      <c r="A740" s="42"/>
      <c r="B740" s="42"/>
      <c r="C740" s="42"/>
      <c r="D740" s="42"/>
      <c r="E740" s="42"/>
    </row>
    <row r="741">
      <c r="A741" s="42"/>
      <c r="B741" s="42"/>
      <c r="C741" s="42"/>
      <c r="D741" s="42"/>
      <c r="E741" s="42"/>
    </row>
    <row r="742">
      <c r="A742" s="42"/>
      <c r="B742" s="42"/>
      <c r="C742" s="42"/>
      <c r="D742" s="42"/>
      <c r="E742" s="42"/>
    </row>
    <row r="743">
      <c r="A743" s="42"/>
      <c r="B743" s="42"/>
      <c r="C743" s="42"/>
      <c r="D743" s="42"/>
      <c r="E743" s="42"/>
    </row>
    <row r="744">
      <c r="A744" s="42"/>
      <c r="B744" s="42"/>
      <c r="C744" s="42"/>
      <c r="D744" s="42"/>
      <c r="E744" s="42"/>
    </row>
    <row r="745">
      <c r="A745" s="42"/>
      <c r="B745" s="42"/>
      <c r="C745" s="42"/>
      <c r="D745" s="42"/>
      <c r="E745" s="42"/>
    </row>
    <row r="746">
      <c r="A746" s="42"/>
      <c r="B746" s="42"/>
      <c r="C746" s="42"/>
      <c r="D746" s="42"/>
      <c r="E746" s="42"/>
    </row>
    <row r="747">
      <c r="A747" s="42"/>
      <c r="B747" s="42"/>
      <c r="C747" s="42"/>
      <c r="D747" s="42"/>
      <c r="E747" s="42"/>
    </row>
    <row r="748">
      <c r="A748" s="42"/>
      <c r="B748" s="42"/>
      <c r="C748" s="42"/>
      <c r="D748" s="42"/>
      <c r="E748" s="42"/>
    </row>
    <row r="749">
      <c r="A749" s="42"/>
      <c r="B749" s="42"/>
      <c r="C749" s="42"/>
      <c r="D749" s="42"/>
      <c r="E749" s="42"/>
    </row>
    <row r="750">
      <c r="A750" s="42"/>
      <c r="B750" s="42"/>
      <c r="C750" s="42"/>
      <c r="D750" s="42"/>
      <c r="E750" s="42"/>
    </row>
    <row r="751">
      <c r="A751" s="42"/>
      <c r="B751" s="42"/>
      <c r="C751" s="42"/>
      <c r="D751" s="42"/>
      <c r="E751" s="42"/>
    </row>
    <row r="752">
      <c r="A752" s="42"/>
      <c r="B752" s="42"/>
      <c r="C752" s="42"/>
      <c r="D752" s="42"/>
      <c r="E752" s="42"/>
    </row>
    <row r="753">
      <c r="A753" s="42"/>
      <c r="B753" s="42"/>
      <c r="C753" s="42"/>
      <c r="D753" s="42"/>
      <c r="E753" s="42"/>
    </row>
    <row r="754">
      <c r="A754" s="42"/>
      <c r="B754" s="42"/>
      <c r="C754" s="42"/>
      <c r="D754" s="42"/>
      <c r="E754" s="42"/>
    </row>
    <row r="755">
      <c r="A755" s="42"/>
      <c r="B755" s="42"/>
      <c r="C755" s="42"/>
      <c r="D755" s="42"/>
      <c r="E755" s="42"/>
    </row>
    <row r="756">
      <c r="A756" s="42"/>
      <c r="B756" s="42"/>
      <c r="C756" s="42"/>
      <c r="D756" s="42"/>
      <c r="E756" s="42"/>
    </row>
    <row r="757">
      <c r="A757" s="42"/>
      <c r="B757" s="42"/>
      <c r="C757" s="42"/>
      <c r="D757" s="42"/>
      <c r="E757" s="42"/>
    </row>
    <row r="758">
      <c r="A758" s="42"/>
      <c r="B758" s="42"/>
      <c r="C758" s="42"/>
      <c r="D758" s="42"/>
      <c r="E758" s="42"/>
    </row>
    <row r="759">
      <c r="A759" s="42"/>
      <c r="B759" s="42"/>
      <c r="C759" s="42"/>
      <c r="D759" s="42"/>
      <c r="E759" s="42"/>
    </row>
    <row r="760">
      <c r="A760" s="42"/>
      <c r="B760" s="42"/>
      <c r="C760" s="42"/>
      <c r="D760" s="42"/>
      <c r="E760" s="42"/>
    </row>
    <row r="761">
      <c r="A761" s="42"/>
      <c r="B761" s="42"/>
      <c r="C761" s="42"/>
      <c r="D761" s="42"/>
      <c r="E761" s="42"/>
    </row>
    <row r="762">
      <c r="A762" s="42"/>
      <c r="B762" s="42"/>
      <c r="C762" s="42"/>
      <c r="D762" s="42"/>
      <c r="E762" s="42"/>
    </row>
    <row r="763">
      <c r="A763" s="42"/>
      <c r="B763" s="42"/>
      <c r="C763" s="42"/>
      <c r="D763" s="42"/>
      <c r="E763" s="42"/>
    </row>
    <row r="764">
      <c r="A764" s="42"/>
      <c r="B764" s="42"/>
      <c r="C764" s="42"/>
      <c r="D764" s="42"/>
      <c r="E764" s="42"/>
    </row>
    <row r="765">
      <c r="A765" s="42"/>
      <c r="B765" s="42"/>
      <c r="C765" s="42"/>
      <c r="D765" s="42"/>
      <c r="E765" s="42"/>
    </row>
    <row r="766">
      <c r="A766" s="42"/>
      <c r="B766" s="42"/>
      <c r="C766" s="42"/>
      <c r="D766" s="42"/>
      <c r="E766" s="42"/>
    </row>
    <row r="767">
      <c r="A767" s="42"/>
      <c r="B767" s="42"/>
      <c r="C767" s="42"/>
      <c r="D767" s="42"/>
      <c r="E767" s="42"/>
    </row>
    <row r="768">
      <c r="A768" s="42"/>
      <c r="B768" s="42"/>
      <c r="C768" s="42"/>
      <c r="D768" s="42"/>
      <c r="E768" s="42"/>
    </row>
    <row r="769">
      <c r="A769" s="42"/>
      <c r="B769" s="42"/>
      <c r="C769" s="42"/>
      <c r="D769" s="42"/>
      <c r="E769" s="42"/>
    </row>
    <row r="770">
      <c r="A770" s="42"/>
      <c r="B770" s="42"/>
      <c r="C770" s="42"/>
      <c r="D770" s="42"/>
      <c r="E770" s="42"/>
    </row>
    <row r="771">
      <c r="A771" s="42"/>
      <c r="B771" s="42"/>
      <c r="C771" s="42"/>
      <c r="D771" s="42"/>
      <c r="E771" s="42"/>
    </row>
    <row r="772">
      <c r="A772" s="42"/>
      <c r="B772" s="42"/>
      <c r="C772" s="42"/>
      <c r="D772" s="42"/>
      <c r="E772" s="42"/>
    </row>
    <row r="773">
      <c r="A773" s="42"/>
      <c r="B773" s="42"/>
      <c r="C773" s="42"/>
      <c r="D773" s="42"/>
      <c r="E773" s="42"/>
    </row>
    <row r="774">
      <c r="A774" s="42"/>
      <c r="B774" s="42"/>
      <c r="C774" s="42"/>
      <c r="D774" s="42"/>
      <c r="E774" s="42"/>
    </row>
    <row r="775">
      <c r="A775" s="42"/>
      <c r="B775" s="42"/>
      <c r="C775" s="42"/>
      <c r="D775" s="42"/>
      <c r="E775" s="42"/>
    </row>
    <row r="776">
      <c r="A776" s="42"/>
      <c r="B776" s="42"/>
      <c r="C776" s="42"/>
      <c r="D776" s="42"/>
      <c r="E776" s="42"/>
    </row>
    <row r="777">
      <c r="A777" s="42"/>
      <c r="B777" s="42"/>
      <c r="C777" s="42"/>
      <c r="D777" s="42"/>
      <c r="E777" s="42"/>
    </row>
    <row r="778">
      <c r="A778" s="42"/>
      <c r="B778" s="42"/>
      <c r="C778" s="42"/>
      <c r="D778" s="42"/>
      <c r="E778" s="42"/>
    </row>
    <row r="779">
      <c r="A779" s="42"/>
      <c r="B779" s="42"/>
      <c r="C779" s="42"/>
      <c r="D779" s="42"/>
      <c r="E779" s="42"/>
    </row>
    <row r="780">
      <c r="A780" s="42"/>
      <c r="B780" s="42"/>
      <c r="C780" s="42"/>
      <c r="D780" s="42"/>
      <c r="E780" s="42"/>
    </row>
    <row r="781">
      <c r="A781" s="42"/>
      <c r="B781" s="42"/>
      <c r="C781" s="42"/>
      <c r="D781" s="42"/>
      <c r="E781" s="42"/>
    </row>
    <row r="782">
      <c r="A782" s="42"/>
      <c r="B782" s="42"/>
      <c r="C782" s="42"/>
      <c r="D782" s="42"/>
      <c r="E782" s="42"/>
    </row>
    <row r="783">
      <c r="A783" s="42"/>
      <c r="B783" s="42"/>
      <c r="C783" s="42"/>
      <c r="D783" s="42"/>
      <c r="E783" s="42"/>
    </row>
    <row r="784">
      <c r="A784" s="42"/>
      <c r="B784" s="42"/>
      <c r="C784" s="42"/>
      <c r="D784" s="42"/>
      <c r="E784" s="42"/>
    </row>
    <row r="785">
      <c r="A785" s="42"/>
      <c r="B785" s="42"/>
      <c r="C785" s="42"/>
      <c r="D785" s="42"/>
      <c r="E785" s="42"/>
    </row>
    <row r="786">
      <c r="A786" s="42"/>
      <c r="B786" s="42"/>
      <c r="C786" s="42"/>
      <c r="D786" s="42"/>
      <c r="E786" s="42"/>
    </row>
    <row r="787">
      <c r="A787" s="42"/>
      <c r="B787" s="42"/>
      <c r="C787" s="42"/>
      <c r="D787" s="42"/>
      <c r="E787" s="42"/>
    </row>
    <row r="788">
      <c r="A788" s="42"/>
      <c r="B788" s="42"/>
      <c r="C788" s="42"/>
      <c r="D788" s="42"/>
      <c r="E788" s="42"/>
    </row>
    <row r="789">
      <c r="A789" s="42"/>
      <c r="B789" s="42"/>
      <c r="C789" s="42"/>
      <c r="D789" s="42"/>
      <c r="E789" s="42"/>
    </row>
    <row r="790">
      <c r="A790" s="42"/>
      <c r="B790" s="42"/>
      <c r="C790" s="42"/>
      <c r="D790" s="42"/>
      <c r="E790" s="42"/>
    </row>
    <row r="791">
      <c r="A791" s="42"/>
      <c r="B791" s="42"/>
      <c r="C791" s="42"/>
      <c r="D791" s="42"/>
      <c r="E791" s="42"/>
    </row>
    <row r="792">
      <c r="A792" s="42"/>
      <c r="B792" s="42"/>
      <c r="C792" s="42"/>
      <c r="D792" s="42"/>
      <c r="E792" s="42"/>
    </row>
    <row r="793">
      <c r="A793" s="42"/>
      <c r="B793" s="42"/>
      <c r="C793" s="42"/>
      <c r="D793" s="42"/>
      <c r="E793" s="42"/>
    </row>
    <row r="794">
      <c r="A794" s="42"/>
      <c r="B794" s="42"/>
      <c r="C794" s="42"/>
      <c r="D794" s="42"/>
      <c r="E794" s="42"/>
    </row>
    <row r="795">
      <c r="A795" s="42"/>
      <c r="B795" s="42"/>
      <c r="C795" s="42"/>
      <c r="D795" s="42"/>
      <c r="E795" s="42"/>
    </row>
    <row r="796">
      <c r="A796" s="42"/>
      <c r="B796" s="42"/>
      <c r="C796" s="42"/>
      <c r="D796" s="42"/>
      <c r="E796" s="42"/>
    </row>
    <row r="797">
      <c r="A797" s="42"/>
      <c r="B797" s="42"/>
      <c r="C797" s="42"/>
      <c r="D797" s="42"/>
      <c r="E797" s="42"/>
    </row>
    <row r="798">
      <c r="A798" s="42"/>
      <c r="B798" s="42"/>
      <c r="C798" s="42"/>
      <c r="D798" s="42"/>
      <c r="E798" s="42"/>
    </row>
    <row r="799">
      <c r="A799" s="42"/>
      <c r="B799" s="42"/>
      <c r="C799" s="42"/>
      <c r="D799" s="42"/>
      <c r="E799" s="42"/>
    </row>
    <row r="800">
      <c r="A800" s="42"/>
      <c r="B800" s="42"/>
      <c r="C800" s="42"/>
      <c r="D800" s="42"/>
      <c r="E800" s="42"/>
    </row>
    <row r="801">
      <c r="A801" s="42"/>
      <c r="B801" s="42"/>
      <c r="C801" s="42"/>
      <c r="D801" s="42"/>
      <c r="E801" s="42"/>
    </row>
    <row r="802">
      <c r="A802" s="42"/>
      <c r="B802" s="42"/>
      <c r="C802" s="42"/>
      <c r="D802" s="42"/>
      <c r="E802" s="42"/>
    </row>
    <row r="803">
      <c r="A803" s="42"/>
      <c r="B803" s="42"/>
      <c r="C803" s="42"/>
      <c r="D803" s="42"/>
      <c r="E803" s="42"/>
    </row>
    <row r="804">
      <c r="A804" s="42"/>
      <c r="B804" s="42"/>
      <c r="C804" s="42"/>
      <c r="D804" s="42"/>
      <c r="E804" s="42"/>
    </row>
    <row r="805">
      <c r="A805" s="42"/>
      <c r="B805" s="42"/>
      <c r="C805" s="42"/>
      <c r="D805" s="42"/>
      <c r="E805" s="42"/>
    </row>
    <row r="806">
      <c r="A806" s="42"/>
      <c r="B806" s="42"/>
      <c r="C806" s="42"/>
      <c r="D806" s="42"/>
      <c r="E806" s="42"/>
    </row>
    <row r="807">
      <c r="A807" s="42"/>
      <c r="B807" s="42"/>
      <c r="C807" s="42"/>
      <c r="D807" s="42"/>
      <c r="E807" s="42"/>
    </row>
    <row r="808">
      <c r="A808" s="42"/>
      <c r="B808" s="42"/>
      <c r="C808" s="42"/>
      <c r="D808" s="42"/>
      <c r="E808" s="42"/>
    </row>
    <row r="809">
      <c r="A809" s="42"/>
      <c r="B809" s="42"/>
      <c r="C809" s="42"/>
      <c r="D809" s="42"/>
      <c r="E809" s="42"/>
    </row>
    <row r="810">
      <c r="A810" s="42"/>
      <c r="B810" s="42"/>
      <c r="C810" s="42"/>
      <c r="D810" s="42"/>
      <c r="E810" s="42"/>
    </row>
    <row r="811">
      <c r="A811" s="42"/>
      <c r="B811" s="42"/>
      <c r="C811" s="42"/>
      <c r="D811" s="42"/>
      <c r="E811" s="42"/>
    </row>
    <row r="812">
      <c r="A812" s="42"/>
      <c r="B812" s="42"/>
      <c r="C812" s="42"/>
      <c r="D812" s="42"/>
      <c r="E812" s="42"/>
    </row>
    <row r="813">
      <c r="A813" s="42"/>
      <c r="B813" s="42"/>
      <c r="C813" s="42"/>
      <c r="D813" s="42"/>
      <c r="E813" s="42"/>
    </row>
    <row r="814">
      <c r="A814" s="42"/>
      <c r="B814" s="42"/>
      <c r="C814" s="42"/>
      <c r="D814" s="42"/>
      <c r="E814" s="42"/>
    </row>
    <row r="815">
      <c r="A815" s="42"/>
      <c r="B815" s="42"/>
      <c r="C815" s="42"/>
      <c r="D815" s="42"/>
      <c r="E815" s="42"/>
    </row>
    <row r="816">
      <c r="A816" s="42"/>
      <c r="B816" s="42"/>
      <c r="C816" s="42"/>
      <c r="D816" s="42"/>
      <c r="E816" s="42"/>
    </row>
    <row r="817">
      <c r="A817" s="42"/>
      <c r="B817" s="42"/>
      <c r="C817" s="42"/>
      <c r="D817" s="42"/>
      <c r="E817" s="42"/>
    </row>
    <row r="818">
      <c r="A818" s="42"/>
      <c r="B818" s="42"/>
      <c r="C818" s="42"/>
      <c r="D818" s="42"/>
      <c r="E818" s="42"/>
    </row>
    <row r="819">
      <c r="A819" s="42"/>
      <c r="B819" s="42"/>
      <c r="C819" s="42"/>
      <c r="D819" s="42"/>
      <c r="E819" s="42"/>
    </row>
    <row r="820">
      <c r="A820" s="42"/>
      <c r="B820" s="42"/>
      <c r="C820" s="42"/>
      <c r="D820" s="42"/>
      <c r="E820" s="42"/>
    </row>
    <row r="821">
      <c r="A821" s="42"/>
      <c r="B821" s="42"/>
      <c r="C821" s="42"/>
      <c r="D821" s="42"/>
      <c r="E821" s="42"/>
    </row>
    <row r="822">
      <c r="A822" s="42"/>
      <c r="B822" s="42"/>
      <c r="C822" s="42"/>
      <c r="D822" s="42"/>
      <c r="E822" s="42"/>
    </row>
    <row r="823">
      <c r="A823" s="42"/>
      <c r="B823" s="42"/>
      <c r="C823" s="42"/>
      <c r="D823" s="42"/>
      <c r="E823" s="42"/>
    </row>
    <row r="824">
      <c r="A824" s="42"/>
      <c r="B824" s="42"/>
      <c r="C824" s="42"/>
      <c r="D824" s="42"/>
      <c r="E824" s="42"/>
    </row>
    <row r="825">
      <c r="A825" s="42"/>
      <c r="B825" s="42"/>
      <c r="C825" s="42"/>
      <c r="D825" s="42"/>
      <c r="E825" s="42"/>
    </row>
    <row r="826">
      <c r="A826" s="42"/>
      <c r="B826" s="42"/>
      <c r="C826" s="42"/>
      <c r="D826" s="42"/>
      <c r="E826" s="42"/>
    </row>
    <row r="827">
      <c r="A827" s="42"/>
      <c r="B827" s="42"/>
      <c r="C827" s="42"/>
      <c r="D827" s="42"/>
      <c r="E827" s="42"/>
    </row>
    <row r="828">
      <c r="A828" s="42"/>
      <c r="B828" s="42"/>
      <c r="C828" s="42"/>
      <c r="D828" s="42"/>
      <c r="E828" s="42"/>
    </row>
    <row r="829">
      <c r="A829" s="42"/>
      <c r="B829" s="42"/>
      <c r="C829" s="42"/>
      <c r="D829" s="42"/>
      <c r="E829" s="42"/>
    </row>
    <row r="830">
      <c r="A830" s="42"/>
      <c r="B830" s="42"/>
      <c r="C830" s="42"/>
      <c r="D830" s="42"/>
      <c r="E830" s="42"/>
    </row>
    <row r="831">
      <c r="A831" s="42"/>
      <c r="B831" s="42"/>
      <c r="C831" s="42"/>
      <c r="D831" s="42"/>
      <c r="E831" s="42"/>
    </row>
    <row r="832">
      <c r="A832" s="42"/>
      <c r="B832" s="42"/>
      <c r="C832" s="42"/>
      <c r="D832" s="42"/>
      <c r="E832" s="42"/>
    </row>
    <row r="833">
      <c r="A833" s="42"/>
      <c r="B833" s="42"/>
      <c r="C833" s="42"/>
      <c r="D833" s="42"/>
      <c r="E833" s="42"/>
    </row>
    <row r="834">
      <c r="A834" s="42"/>
      <c r="B834" s="42"/>
      <c r="C834" s="42"/>
      <c r="D834" s="42"/>
      <c r="E834" s="42"/>
    </row>
    <row r="835">
      <c r="A835" s="42"/>
      <c r="B835" s="42"/>
      <c r="C835" s="42"/>
      <c r="D835" s="42"/>
      <c r="E835" s="42"/>
    </row>
    <row r="836">
      <c r="A836" s="42"/>
      <c r="B836" s="42"/>
      <c r="C836" s="42"/>
      <c r="D836" s="42"/>
      <c r="E836" s="42"/>
    </row>
    <row r="837">
      <c r="A837" s="42"/>
      <c r="B837" s="42"/>
      <c r="C837" s="42"/>
      <c r="D837" s="42"/>
      <c r="E837" s="42"/>
    </row>
    <row r="838">
      <c r="A838" s="42"/>
      <c r="B838" s="42"/>
      <c r="C838" s="42"/>
      <c r="D838" s="42"/>
      <c r="E838" s="42"/>
    </row>
    <row r="839">
      <c r="A839" s="42"/>
      <c r="B839" s="42"/>
      <c r="C839" s="42"/>
      <c r="D839" s="42"/>
      <c r="E839" s="42"/>
    </row>
    <row r="840">
      <c r="A840" s="42"/>
      <c r="B840" s="42"/>
      <c r="C840" s="42"/>
      <c r="D840" s="42"/>
      <c r="E840" s="42"/>
    </row>
    <row r="841">
      <c r="A841" s="42"/>
      <c r="B841" s="42"/>
      <c r="C841" s="42"/>
      <c r="D841" s="42"/>
      <c r="E841" s="42"/>
    </row>
    <row r="842">
      <c r="A842" s="42"/>
      <c r="B842" s="42"/>
      <c r="C842" s="42"/>
      <c r="D842" s="42"/>
      <c r="E842" s="42"/>
    </row>
    <row r="843">
      <c r="A843" s="42"/>
      <c r="B843" s="42"/>
      <c r="C843" s="42"/>
      <c r="D843" s="42"/>
      <c r="E843" s="42"/>
    </row>
    <row r="844">
      <c r="A844" s="42"/>
      <c r="B844" s="42"/>
      <c r="C844" s="42"/>
      <c r="D844" s="42"/>
      <c r="E844" s="42"/>
    </row>
    <row r="845">
      <c r="A845" s="42"/>
      <c r="B845" s="42"/>
      <c r="C845" s="42"/>
      <c r="D845" s="42"/>
      <c r="E845" s="42"/>
    </row>
    <row r="846">
      <c r="A846" s="42"/>
      <c r="B846" s="42"/>
      <c r="C846" s="42"/>
      <c r="D846" s="42"/>
      <c r="E846" s="42"/>
    </row>
    <row r="847">
      <c r="A847" s="42"/>
      <c r="B847" s="42"/>
      <c r="C847" s="42"/>
      <c r="D847" s="42"/>
      <c r="E847" s="42"/>
    </row>
    <row r="848">
      <c r="A848" s="42"/>
      <c r="B848" s="42"/>
      <c r="C848" s="42"/>
      <c r="D848" s="42"/>
      <c r="E848" s="42"/>
    </row>
    <row r="849">
      <c r="A849" s="42"/>
      <c r="B849" s="42"/>
      <c r="C849" s="42"/>
      <c r="D849" s="42"/>
      <c r="E849" s="42"/>
    </row>
    <row r="850">
      <c r="A850" s="42"/>
      <c r="B850" s="42"/>
      <c r="C850" s="42"/>
      <c r="D850" s="42"/>
      <c r="E850" s="42"/>
    </row>
    <row r="851">
      <c r="A851" s="42"/>
      <c r="B851" s="42"/>
      <c r="C851" s="42"/>
      <c r="D851" s="42"/>
      <c r="E851" s="42"/>
    </row>
    <row r="852">
      <c r="A852" s="42"/>
      <c r="B852" s="42"/>
      <c r="C852" s="42"/>
      <c r="D852" s="42"/>
      <c r="E852" s="42"/>
    </row>
    <row r="853">
      <c r="A853" s="42"/>
      <c r="B853" s="42"/>
      <c r="C853" s="42"/>
      <c r="D853" s="42"/>
      <c r="E853" s="42"/>
    </row>
    <row r="854">
      <c r="A854" s="42"/>
      <c r="B854" s="42"/>
      <c r="C854" s="42"/>
      <c r="D854" s="42"/>
      <c r="E854" s="42"/>
    </row>
    <row r="855">
      <c r="A855" s="42"/>
      <c r="B855" s="42"/>
      <c r="C855" s="42"/>
      <c r="D855" s="42"/>
      <c r="E855" s="42"/>
    </row>
    <row r="856">
      <c r="A856" s="42"/>
      <c r="B856" s="42"/>
      <c r="C856" s="42"/>
      <c r="D856" s="42"/>
      <c r="E856" s="42"/>
    </row>
    <row r="857">
      <c r="A857" s="42"/>
      <c r="B857" s="42"/>
      <c r="C857" s="42"/>
      <c r="D857" s="42"/>
      <c r="E857" s="42"/>
    </row>
    <row r="858">
      <c r="A858" s="42"/>
      <c r="B858" s="42"/>
      <c r="C858" s="42"/>
      <c r="D858" s="42"/>
      <c r="E858" s="42"/>
    </row>
    <row r="859">
      <c r="A859" s="42"/>
      <c r="B859" s="42"/>
      <c r="C859" s="42"/>
      <c r="D859" s="42"/>
      <c r="E859" s="42"/>
    </row>
    <row r="860">
      <c r="A860" s="42"/>
      <c r="B860" s="42"/>
      <c r="C860" s="42"/>
      <c r="D860" s="42"/>
      <c r="E860" s="42"/>
    </row>
    <row r="861">
      <c r="A861" s="42"/>
      <c r="B861" s="42"/>
      <c r="C861" s="42"/>
      <c r="D861" s="42"/>
      <c r="E861" s="42"/>
    </row>
    <row r="862">
      <c r="A862" s="42"/>
      <c r="B862" s="42"/>
      <c r="C862" s="42"/>
      <c r="D862" s="42"/>
      <c r="E862" s="42"/>
    </row>
    <row r="863">
      <c r="A863" s="42"/>
      <c r="B863" s="42"/>
      <c r="C863" s="42"/>
      <c r="D863" s="42"/>
      <c r="E863" s="42"/>
    </row>
    <row r="864">
      <c r="A864" s="42"/>
      <c r="B864" s="42"/>
      <c r="C864" s="42"/>
      <c r="D864" s="42"/>
      <c r="E864" s="42"/>
    </row>
    <row r="865">
      <c r="A865" s="42"/>
      <c r="B865" s="42"/>
      <c r="C865" s="42"/>
      <c r="D865" s="42"/>
      <c r="E865" s="42"/>
    </row>
    <row r="866">
      <c r="A866" s="42"/>
      <c r="B866" s="42"/>
      <c r="C866" s="42"/>
      <c r="D866" s="42"/>
      <c r="E866" s="42"/>
    </row>
    <row r="867">
      <c r="A867" s="42"/>
      <c r="B867" s="42"/>
      <c r="C867" s="42"/>
      <c r="D867" s="42"/>
      <c r="E867" s="42"/>
    </row>
    <row r="868">
      <c r="A868" s="42"/>
      <c r="B868" s="42"/>
      <c r="C868" s="42"/>
      <c r="D868" s="42"/>
      <c r="E868" s="42"/>
    </row>
    <row r="869">
      <c r="A869" s="42"/>
      <c r="B869" s="42"/>
      <c r="C869" s="42"/>
      <c r="D869" s="42"/>
      <c r="E869" s="42"/>
    </row>
    <row r="870">
      <c r="A870" s="42"/>
      <c r="B870" s="42"/>
      <c r="C870" s="42"/>
      <c r="D870" s="42"/>
      <c r="E870" s="42"/>
    </row>
    <row r="871">
      <c r="A871" s="42"/>
      <c r="B871" s="42"/>
      <c r="C871" s="42"/>
      <c r="D871" s="42"/>
      <c r="E871" s="42"/>
    </row>
    <row r="872">
      <c r="A872" s="42"/>
      <c r="B872" s="42"/>
      <c r="C872" s="42"/>
      <c r="D872" s="42"/>
      <c r="E872" s="42"/>
    </row>
    <row r="873">
      <c r="A873" s="42"/>
      <c r="B873" s="42"/>
      <c r="C873" s="42"/>
      <c r="D873" s="42"/>
      <c r="E873" s="42"/>
    </row>
    <row r="874">
      <c r="A874" s="42"/>
      <c r="B874" s="42"/>
      <c r="C874" s="42"/>
      <c r="D874" s="42"/>
      <c r="E874" s="42"/>
    </row>
    <row r="875">
      <c r="A875" s="42"/>
      <c r="B875" s="42"/>
      <c r="C875" s="42"/>
      <c r="D875" s="42"/>
      <c r="E875" s="42"/>
    </row>
    <row r="876">
      <c r="A876" s="42"/>
      <c r="B876" s="42"/>
      <c r="C876" s="42"/>
      <c r="D876" s="42"/>
      <c r="E876" s="42"/>
    </row>
    <row r="877">
      <c r="A877" s="42"/>
      <c r="B877" s="42"/>
      <c r="C877" s="42"/>
      <c r="D877" s="42"/>
      <c r="E877" s="42"/>
    </row>
    <row r="878">
      <c r="A878" s="42"/>
      <c r="B878" s="42"/>
      <c r="C878" s="42"/>
      <c r="D878" s="42"/>
      <c r="E878" s="42"/>
    </row>
    <row r="879">
      <c r="A879" s="42"/>
      <c r="B879" s="42"/>
      <c r="C879" s="42"/>
      <c r="D879" s="42"/>
      <c r="E879" s="42"/>
    </row>
    <row r="880">
      <c r="A880" s="42"/>
      <c r="B880" s="42"/>
      <c r="C880" s="42"/>
      <c r="D880" s="42"/>
      <c r="E880" s="42"/>
    </row>
    <row r="881">
      <c r="A881" s="42"/>
      <c r="B881" s="42"/>
      <c r="C881" s="42"/>
      <c r="D881" s="42"/>
      <c r="E881" s="42"/>
    </row>
    <row r="882">
      <c r="A882" s="42"/>
      <c r="B882" s="42"/>
      <c r="C882" s="42"/>
      <c r="D882" s="42"/>
      <c r="E882" s="42"/>
    </row>
    <row r="883">
      <c r="A883" s="42"/>
      <c r="B883" s="42"/>
      <c r="C883" s="42"/>
      <c r="D883" s="42"/>
      <c r="E883" s="42"/>
    </row>
    <row r="884">
      <c r="A884" s="42"/>
      <c r="B884" s="42"/>
      <c r="C884" s="42"/>
      <c r="D884" s="42"/>
      <c r="E884" s="42"/>
    </row>
    <row r="885">
      <c r="A885" s="42"/>
      <c r="B885" s="42"/>
      <c r="C885" s="42"/>
      <c r="D885" s="42"/>
      <c r="E885" s="42"/>
    </row>
    <row r="886">
      <c r="A886" s="42"/>
      <c r="B886" s="42"/>
      <c r="C886" s="42"/>
      <c r="D886" s="42"/>
      <c r="E886" s="42"/>
    </row>
    <row r="887">
      <c r="A887" s="42"/>
      <c r="B887" s="42"/>
      <c r="C887" s="42"/>
      <c r="D887" s="42"/>
      <c r="E887" s="42"/>
    </row>
    <row r="888">
      <c r="A888" s="42"/>
      <c r="B888" s="42"/>
      <c r="C888" s="42"/>
      <c r="D888" s="42"/>
      <c r="E888" s="42"/>
    </row>
    <row r="889">
      <c r="A889" s="42"/>
      <c r="B889" s="42"/>
      <c r="C889" s="42"/>
      <c r="D889" s="42"/>
      <c r="E889" s="42"/>
    </row>
    <row r="890">
      <c r="A890" s="42"/>
      <c r="B890" s="42"/>
      <c r="C890" s="42"/>
      <c r="D890" s="42"/>
      <c r="E890" s="42"/>
    </row>
    <row r="891">
      <c r="A891" s="42"/>
      <c r="B891" s="42"/>
      <c r="C891" s="42"/>
      <c r="D891" s="42"/>
      <c r="E891" s="42"/>
    </row>
    <row r="892">
      <c r="A892" s="42"/>
      <c r="B892" s="42"/>
      <c r="C892" s="42"/>
      <c r="D892" s="42"/>
      <c r="E892" s="42"/>
    </row>
    <row r="893">
      <c r="A893" s="42"/>
      <c r="B893" s="42"/>
      <c r="C893" s="42"/>
      <c r="D893" s="42"/>
      <c r="E893" s="42"/>
    </row>
    <row r="894">
      <c r="A894" s="42"/>
      <c r="B894" s="42"/>
      <c r="C894" s="42"/>
      <c r="D894" s="42"/>
      <c r="E894" s="42"/>
    </row>
    <row r="895">
      <c r="A895" s="42"/>
      <c r="B895" s="42"/>
      <c r="C895" s="42"/>
      <c r="D895" s="42"/>
      <c r="E895" s="42"/>
    </row>
    <row r="896">
      <c r="A896" s="42"/>
      <c r="B896" s="42"/>
      <c r="C896" s="42"/>
      <c r="D896" s="42"/>
      <c r="E896" s="42"/>
    </row>
    <row r="897">
      <c r="A897" s="42"/>
      <c r="B897" s="42"/>
      <c r="C897" s="42"/>
      <c r="D897" s="42"/>
      <c r="E897" s="42"/>
    </row>
    <row r="898">
      <c r="A898" s="42"/>
      <c r="B898" s="42"/>
      <c r="C898" s="42"/>
      <c r="D898" s="42"/>
      <c r="E898" s="42"/>
    </row>
    <row r="899">
      <c r="A899" s="42"/>
      <c r="B899" s="42"/>
      <c r="C899" s="42"/>
      <c r="D899" s="42"/>
      <c r="E899" s="42"/>
    </row>
    <row r="900">
      <c r="A900" s="42"/>
      <c r="B900" s="42"/>
      <c r="C900" s="42"/>
      <c r="D900" s="42"/>
      <c r="E900" s="42"/>
    </row>
    <row r="901">
      <c r="A901" s="42"/>
      <c r="B901" s="42"/>
      <c r="C901" s="42"/>
      <c r="D901" s="42"/>
      <c r="E901" s="42"/>
    </row>
    <row r="902">
      <c r="A902" s="42"/>
      <c r="B902" s="42"/>
      <c r="C902" s="42"/>
      <c r="D902" s="42"/>
      <c r="E902" s="42"/>
    </row>
    <row r="903">
      <c r="A903" s="42"/>
      <c r="B903" s="42"/>
      <c r="C903" s="42"/>
      <c r="D903" s="42"/>
      <c r="E903" s="42"/>
    </row>
    <row r="904">
      <c r="A904" s="42"/>
      <c r="B904" s="42"/>
      <c r="C904" s="42"/>
      <c r="D904" s="42"/>
      <c r="E904" s="42"/>
    </row>
    <row r="905">
      <c r="A905" s="42"/>
      <c r="B905" s="42"/>
      <c r="C905" s="42"/>
      <c r="D905" s="42"/>
      <c r="E905" s="42"/>
    </row>
    <row r="906">
      <c r="A906" s="42"/>
      <c r="B906" s="42"/>
      <c r="C906" s="42"/>
      <c r="D906" s="42"/>
      <c r="E906" s="42"/>
    </row>
    <row r="907">
      <c r="A907" s="42"/>
      <c r="B907" s="42"/>
      <c r="C907" s="42"/>
      <c r="D907" s="42"/>
      <c r="E907" s="42"/>
    </row>
    <row r="908">
      <c r="A908" s="42"/>
      <c r="B908" s="42"/>
      <c r="C908" s="42"/>
      <c r="D908" s="42"/>
      <c r="E908" s="42"/>
    </row>
    <row r="909">
      <c r="A909" s="42"/>
      <c r="B909" s="42"/>
      <c r="C909" s="42"/>
      <c r="D909" s="42"/>
      <c r="E909" s="42"/>
    </row>
    <row r="910">
      <c r="A910" s="42"/>
      <c r="B910" s="42"/>
      <c r="C910" s="42"/>
      <c r="D910" s="42"/>
      <c r="E910" s="42"/>
    </row>
    <row r="911">
      <c r="A911" s="42"/>
      <c r="B911" s="42"/>
      <c r="C911" s="42"/>
      <c r="D911" s="42"/>
      <c r="E911" s="42"/>
    </row>
    <row r="912">
      <c r="A912" s="42"/>
      <c r="B912" s="42"/>
      <c r="C912" s="42"/>
      <c r="D912" s="42"/>
      <c r="E912" s="42"/>
    </row>
    <row r="913">
      <c r="A913" s="42"/>
      <c r="B913" s="42"/>
      <c r="C913" s="42"/>
      <c r="D913" s="42"/>
      <c r="E913" s="42"/>
    </row>
    <row r="914">
      <c r="A914" s="42"/>
      <c r="B914" s="42"/>
      <c r="C914" s="42"/>
      <c r="D914" s="42"/>
      <c r="E914" s="42"/>
    </row>
    <row r="915">
      <c r="A915" s="42"/>
      <c r="B915" s="42"/>
      <c r="C915" s="42"/>
      <c r="D915" s="42"/>
      <c r="E915" s="42"/>
    </row>
    <row r="916">
      <c r="A916" s="42"/>
      <c r="B916" s="42"/>
      <c r="C916" s="42"/>
      <c r="D916" s="42"/>
      <c r="E916" s="42"/>
    </row>
    <row r="917">
      <c r="A917" s="42"/>
      <c r="B917" s="42"/>
      <c r="C917" s="42"/>
      <c r="D917" s="42"/>
      <c r="E917" s="42"/>
    </row>
    <row r="918">
      <c r="A918" s="42"/>
      <c r="B918" s="42"/>
      <c r="C918" s="42"/>
      <c r="D918" s="42"/>
      <c r="E918" s="42"/>
    </row>
    <row r="919">
      <c r="A919" s="42"/>
      <c r="B919" s="42"/>
      <c r="C919" s="42"/>
      <c r="D919" s="42"/>
      <c r="E919" s="42"/>
    </row>
    <row r="920">
      <c r="A920" s="42"/>
      <c r="B920" s="42"/>
      <c r="C920" s="42"/>
      <c r="D920" s="42"/>
      <c r="E920" s="42"/>
    </row>
    <row r="921">
      <c r="A921" s="42"/>
      <c r="B921" s="42"/>
      <c r="C921" s="42"/>
      <c r="D921" s="42"/>
      <c r="E921" s="42"/>
    </row>
    <row r="922">
      <c r="A922" s="42"/>
      <c r="B922" s="42"/>
      <c r="C922" s="42"/>
      <c r="D922" s="42"/>
      <c r="E922" s="42"/>
    </row>
    <row r="923">
      <c r="A923" s="42"/>
      <c r="B923" s="42"/>
      <c r="C923" s="42"/>
      <c r="D923" s="42"/>
      <c r="E923" s="42"/>
    </row>
    <row r="924">
      <c r="A924" s="42"/>
      <c r="B924" s="42"/>
      <c r="C924" s="42"/>
      <c r="D924" s="42"/>
      <c r="E924" s="42"/>
    </row>
    <row r="925">
      <c r="A925" s="42"/>
      <c r="B925" s="42"/>
      <c r="C925" s="42"/>
      <c r="D925" s="42"/>
      <c r="E925" s="42"/>
    </row>
    <row r="926">
      <c r="A926" s="42"/>
      <c r="B926" s="42"/>
      <c r="C926" s="42"/>
      <c r="D926" s="42"/>
      <c r="E926" s="42"/>
    </row>
    <row r="927">
      <c r="A927" s="42"/>
      <c r="B927" s="42"/>
      <c r="C927" s="42"/>
      <c r="D927" s="42"/>
      <c r="E927" s="42"/>
    </row>
    <row r="928">
      <c r="A928" s="42"/>
      <c r="B928" s="42"/>
      <c r="C928" s="42"/>
      <c r="D928" s="42"/>
      <c r="E928" s="42"/>
    </row>
    <row r="929">
      <c r="A929" s="42"/>
      <c r="B929" s="42"/>
      <c r="C929" s="42"/>
      <c r="D929" s="42"/>
      <c r="E929" s="42"/>
    </row>
    <row r="930">
      <c r="A930" s="42"/>
      <c r="B930" s="42"/>
      <c r="C930" s="42"/>
      <c r="D930" s="42"/>
      <c r="E930" s="42"/>
    </row>
    <row r="931">
      <c r="A931" s="42"/>
      <c r="B931" s="42"/>
      <c r="C931" s="42"/>
      <c r="D931" s="42"/>
      <c r="E931" s="42"/>
    </row>
    <row r="932">
      <c r="A932" s="42"/>
      <c r="B932" s="42"/>
      <c r="C932" s="42"/>
      <c r="D932" s="42"/>
      <c r="E932" s="42"/>
    </row>
    <row r="933">
      <c r="A933" s="42"/>
      <c r="B933" s="42"/>
      <c r="C933" s="42"/>
      <c r="D933" s="42"/>
      <c r="E933" s="42"/>
    </row>
    <row r="934">
      <c r="A934" s="42"/>
      <c r="B934" s="42"/>
      <c r="C934" s="42"/>
      <c r="D934" s="42"/>
      <c r="E934" s="42"/>
    </row>
    <row r="935">
      <c r="A935" s="42"/>
      <c r="B935" s="42"/>
      <c r="C935" s="42"/>
      <c r="D935" s="42"/>
      <c r="E935" s="42"/>
    </row>
    <row r="936">
      <c r="A936" s="42"/>
      <c r="B936" s="42"/>
      <c r="C936" s="42"/>
      <c r="D936" s="42"/>
      <c r="E936" s="42"/>
    </row>
    <row r="937">
      <c r="A937" s="42"/>
      <c r="B937" s="42"/>
      <c r="C937" s="42"/>
      <c r="D937" s="42"/>
      <c r="E937" s="42"/>
    </row>
    <row r="938">
      <c r="A938" s="42"/>
      <c r="B938" s="42"/>
      <c r="C938" s="42"/>
      <c r="D938" s="42"/>
      <c r="E938" s="42"/>
    </row>
    <row r="939">
      <c r="A939" s="42"/>
      <c r="B939" s="42"/>
      <c r="C939" s="42"/>
      <c r="D939" s="42"/>
      <c r="E939" s="42"/>
    </row>
    <row r="940">
      <c r="A940" s="42"/>
      <c r="B940" s="42"/>
      <c r="C940" s="42"/>
      <c r="D940" s="42"/>
      <c r="E940" s="42"/>
    </row>
    <row r="941">
      <c r="A941" s="42"/>
      <c r="B941" s="42"/>
      <c r="C941" s="42"/>
      <c r="D941" s="42"/>
      <c r="E941" s="42"/>
    </row>
    <row r="942">
      <c r="A942" s="42"/>
      <c r="B942" s="42"/>
      <c r="C942" s="42"/>
      <c r="D942" s="42"/>
      <c r="E942" s="42"/>
    </row>
    <row r="943">
      <c r="A943" s="42"/>
      <c r="B943" s="42"/>
      <c r="C943" s="42"/>
      <c r="D943" s="42"/>
      <c r="E943" s="42"/>
    </row>
    <row r="944">
      <c r="A944" s="42"/>
      <c r="B944" s="42"/>
      <c r="C944" s="42"/>
      <c r="D944" s="42"/>
      <c r="E944" s="42"/>
    </row>
    <row r="945">
      <c r="A945" s="42"/>
      <c r="B945" s="42"/>
      <c r="C945" s="42"/>
      <c r="D945" s="42"/>
      <c r="E945" s="42"/>
    </row>
    <row r="946">
      <c r="A946" s="42"/>
      <c r="B946" s="42"/>
      <c r="C946" s="42"/>
      <c r="D946" s="42"/>
      <c r="E946" s="42"/>
    </row>
    <row r="947">
      <c r="A947" s="42"/>
      <c r="B947" s="42"/>
      <c r="C947" s="42"/>
      <c r="D947" s="42"/>
      <c r="E947" s="42"/>
    </row>
    <row r="948">
      <c r="A948" s="42"/>
      <c r="B948" s="42"/>
      <c r="C948" s="42"/>
      <c r="D948" s="42"/>
      <c r="E948" s="42"/>
    </row>
    <row r="949">
      <c r="A949" s="42"/>
      <c r="B949" s="42"/>
      <c r="C949" s="42"/>
      <c r="D949" s="42"/>
      <c r="E949" s="42"/>
    </row>
    <row r="950">
      <c r="A950" s="42"/>
      <c r="B950" s="42"/>
      <c r="C950" s="42"/>
      <c r="D950" s="42"/>
      <c r="E950" s="42"/>
    </row>
    <row r="951">
      <c r="A951" s="42"/>
      <c r="B951" s="42"/>
      <c r="C951" s="42"/>
      <c r="D951" s="42"/>
      <c r="E951" s="42"/>
    </row>
    <row r="952">
      <c r="A952" s="42"/>
      <c r="B952" s="42"/>
      <c r="C952" s="42"/>
      <c r="D952" s="42"/>
      <c r="E952" s="42"/>
    </row>
    <row r="953">
      <c r="A953" s="42"/>
      <c r="B953" s="42"/>
      <c r="C953" s="42"/>
      <c r="D953" s="42"/>
      <c r="E953" s="42"/>
    </row>
    <row r="954">
      <c r="A954" s="42"/>
      <c r="B954" s="42"/>
      <c r="C954" s="42"/>
      <c r="D954" s="42"/>
      <c r="E954" s="42"/>
    </row>
    <row r="955">
      <c r="A955" s="42"/>
      <c r="B955" s="42"/>
      <c r="C955" s="42"/>
      <c r="D955" s="42"/>
      <c r="E955" s="42"/>
    </row>
    <row r="956">
      <c r="A956" s="42"/>
      <c r="B956" s="42"/>
      <c r="C956" s="42"/>
      <c r="D956" s="42"/>
      <c r="E956" s="42"/>
    </row>
    <row r="957">
      <c r="A957" s="42"/>
      <c r="B957" s="42"/>
      <c r="C957" s="42"/>
      <c r="D957" s="42"/>
      <c r="E957" s="42"/>
    </row>
    <row r="958">
      <c r="A958" s="42"/>
      <c r="B958" s="42"/>
      <c r="C958" s="42"/>
      <c r="D958" s="42"/>
      <c r="E958" s="42"/>
    </row>
    <row r="959">
      <c r="A959" s="42"/>
      <c r="B959" s="42"/>
      <c r="C959" s="42"/>
      <c r="D959" s="42"/>
      <c r="E959" s="42"/>
    </row>
    <row r="960">
      <c r="A960" s="42"/>
      <c r="B960" s="42"/>
      <c r="C960" s="42"/>
      <c r="D960" s="42"/>
      <c r="E960" s="42"/>
    </row>
    <row r="961">
      <c r="A961" s="42"/>
      <c r="B961" s="42"/>
      <c r="C961" s="42"/>
      <c r="D961" s="42"/>
      <c r="E961" s="42"/>
    </row>
    <row r="962">
      <c r="A962" s="42"/>
      <c r="B962" s="42"/>
      <c r="C962" s="42"/>
      <c r="D962" s="42"/>
      <c r="E962" s="42"/>
    </row>
    <row r="963">
      <c r="A963" s="42"/>
      <c r="B963" s="42"/>
      <c r="C963" s="42"/>
      <c r="D963" s="42"/>
      <c r="E963" s="42"/>
    </row>
    <row r="964">
      <c r="A964" s="42"/>
      <c r="B964" s="42"/>
      <c r="C964" s="42"/>
      <c r="D964" s="42"/>
      <c r="E964" s="42"/>
    </row>
    <row r="965">
      <c r="A965" s="42"/>
      <c r="B965" s="42"/>
      <c r="C965" s="42"/>
      <c r="D965" s="42"/>
      <c r="E965" s="42"/>
    </row>
    <row r="966">
      <c r="A966" s="42"/>
      <c r="B966" s="42"/>
      <c r="C966" s="42"/>
      <c r="D966" s="42"/>
      <c r="E966" s="42"/>
    </row>
    <row r="967">
      <c r="A967" s="42"/>
      <c r="B967" s="42"/>
      <c r="C967" s="42"/>
      <c r="D967" s="42"/>
      <c r="E967" s="42"/>
    </row>
    <row r="968">
      <c r="A968" s="42"/>
      <c r="B968" s="42"/>
      <c r="C968" s="42"/>
      <c r="D968" s="42"/>
      <c r="E968" s="42"/>
    </row>
    <row r="969">
      <c r="A969" s="42"/>
      <c r="B969" s="42"/>
      <c r="C969" s="42"/>
      <c r="D969" s="42"/>
      <c r="E969" s="42"/>
    </row>
    <row r="970">
      <c r="A970" s="42"/>
      <c r="B970" s="42"/>
      <c r="C970" s="42"/>
      <c r="D970" s="42"/>
      <c r="E970" s="42"/>
    </row>
    <row r="971">
      <c r="A971" s="42"/>
      <c r="B971" s="42"/>
      <c r="C971" s="42"/>
      <c r="D971" s="42"/>
      <c r="E971" s="42"/>
    </row>
    <row r="972">
      <c r="A972" s="42"/>
      <c r="B972" s="42"/>
      <c r="C972" s="42"/>
      <c r="D972" s="42"/>
      <c r="E972" s="42"/>
    </row>
    <row r="973">
      <c r="A973" s="42"/>
      <c r="B973" s="42"/>
      <c r="C973" s="42"/>
      <c r="D973" s="42"/>
      <c r="E973" s="42"/>
    </row>
    <row r="974">
      <c r="A974" s="42"/>
      <c r="B974" s="42"/>
      <c r="C974" s="42"/>
      <c r="D974" s="42"/>
      <c r="E974" s="42"/>
    </row>
    <row r="975">
      <c r="A975" s="42"/>
      <c r="B975" s="42"/>
      <c r="C975" s="42"/>
      <c r="D975" s="42"/>
      <c r="E975" s="42"/>
    </row>
    <row r="976">
      <c r="A976" s="42"/>
      <c r="B976" s="42"/>
      <c r="C976" s="42"/>
      <c r="D976" s="42"/>
      <c r="E976" s="42"/>
    </row>
    <row r="977">
      <c r="A977" s="42"/>
      <c r="B977" s="42"/>
      <c r="C977" s="42"/>
      <c r="D977" s="42"/>
      <c r="E977" s="42"/>
    </row>
    <row r="978">
      <c r="A978" s="42"/>
      <c r="B978" s="42"/>
      <c r="C978" s="42"/>
      <c r="D978" s="42"/>
      <c r="E978" s="42"/>
    </row>
    <row r="979">
      <c r="A979" s="42"/>
      <c r="B979" s="42"/>
      <c r="C979" s="42"/>
      <c r="D979" s="42"/>
      <c r="E979" s="42"/>
    </row>
    <row r="980">
      <c r="A980" s="42"/>
      <c r="B980" s="42"/>
      <c r="C980" s="42"/>
      <c r="D980" s="42"/>
      <c r="E980" s="42"/>
    </row>
    <row r="981">
      <c r="A981" s="42"/>
      <c r="B981" s="42"/>
      <c r="C981" s="42"/>
      <c r="D981" s="42"/>
      <c r="E981" s="42"/>
    </row>
    <row r="982">
      <c r="A982" s="42"/>
      <c r="B982" s="42"/>
      <c r="C982" s="42"/>
      <c r="D982" s="42"/>
      <c r="E982" s="42"/>
    </row>
    <row r="983">
      <c r="A983" s="42"/>
      <c r="B983" s="42"/>
      <c r="C983" s="42"/>
      <c r="D983" s="42"/>
      <c r="E983" s="42"/>
    </row>
    <row r="984">
      <c r="A984" s="42"/>
      <c r="B984" s="42"/>
      <c r="C984" s="42"/>
      <c r="D984" s="42"/>
      <c r="E984" s="42"/>
    </row>
    <row r="985">
      <c r="A985" s="42"/>
      <c r="B985" s="42"/>
      <c r="C985" s="42"/>
      <c r="D985" s="42"/>
      <c r="E985" s="42"/>
    </row>
    <row r="986">
      <c r="A986" s="42"/>
      <c r="B986" s="42"/>
      <c r="C986" s="42"/>
      <c r="D986" s="42"/>
      <c r="E986" s="42"/>
    </row>
    <row r="987">
      <c r="A987" s="42"/>
      <c r="B987" s="42"/>
      <c r="C987" s="42"/>
      <c r="D987" s="42"/>
      <c r="E987" s="42"/>
    </row>
    <row r="988">
      <c r="A988" s="42"/>
      <c r="B988" s="42"/>
      <c r="C988" s="42"/>
      <c r="D988" s="42"/>
      <c r="E988" s="42"/>
    </row>
    <row r="989">
      <c r="A989" s="42"/>
      <c r="B989" s="42"/>
      <c r="C989" s="42"/>
      <c r="D989" s="42"/>
      <c r="E989" s="42"/>
    </row>
    <row r="990">
      <c r="A990" s="42"/>
      <c r="B990" s="42"/>
      <c r="C990" s="42"/>
      <c r="D990" s="42"/>
      <c r="E990" s="42"/>
    </row>
    <row r="991">
      <c r="A991" s="42"/>
      <c r="B991" s="42"/>
      <c r="C991" s="42"/>
      <c r="D991" s="42"/>
      <c r="E991" s="42"/>
    </row>
    <row r="992">
      <c r="A992" s="42"/>
      <c r="B992" s="42"/>
      <c r="C992" s="42"/>
      <c r="D992" s="42"/>
      <c r="E992" s="42"/>
    </row>
    <row r="993">
      <c r="A993" s="42"/>
      <c r="B993" s="42"/>
      <c r="C993" s="42"/>
      <c r="D993" s="42"/>
      <c r="E993" s="42"/>
    </row>
    <row r="994">
      <c r="A994" s="42"/>
      <c r="B994" s="42"/>
      <c r="C994" s="42"/>
      <c r="D994" s="42"/>
      <c r="E994" s="42"/>
    </row>
    <row r="995">
      <c r="A995" s="42"/>
      <c r="B995" s="42"/>
      <c r="C995" s="42"/>
      <c r="D995" s="42"/>
      <c r="E995" s="42"/>
    </row>
    <row r="996">
      <c r="A996" s="42"/>
      <c r="B996" s="42"/>
      <c r="C996" s="42"/>
      <c r="D996" s="42"/>
      <c r="E996" s="42"/>
    </row>
    <row r="997">
      <c r="A997" s="42"/>
      <c r="B997" s="42"/>
      <c r="C997" s="42"/>
      <c r="D997" s="42"/>
      <c r="E997" s="42"/>
    </row>
    <row r="998">
      <c r="A998" s="42"/>
      <c r="B998" s="42"/>
      <c r="C998" s="42"/>
      <c r="D998" s="42"/>
      <c r="E998" s="42"/>
    </row>
    <row r="999">
      <c r="A999" s="42"/>
      <c r="B999" s="42"/>
      <c r="C999" s="42"/>
      <c r="D999" s="42"/>
      <c r="E999" s="42"/>
    </row>
    <row r="1000">
      <c r="A1000" s="42"/>
      <c r="B1000" s="42"/>
      <c r="C1000" s="42"/>
      <c r="D1000" s="42"/>
      <c r="E1000" s="42"/>
    </row>
  </sheetData>
  <mergeCells count="2">
    <mergeCell ref="A1:B1"/>
    <mergeCell ref="D1:E1"/>
  </mergeCells>
  <drawing r:id="rId1"/>
</worksheet>
</file>