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EL\TRANSPARENCIA\COMPRAS\Relatório Consolidade de Contratos\"/>
    </mc:Choice>
  </mc:AlternateContent>
  <xr:revisionPtr revIDLastSave="0" documentId="13_ncr:1_{8DF09F96-3AD5-4570-8EDC-E49A82556351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9" i="1" l="1"/>
  <c r="H76" i="1"/>
  <c r="H64" i="1"/>
</calcChain>
</file>

<file path=xl/sharedStrings.xml><?xml version="1.0" encoding="utf-8"?>
<sst xmlns="http://schemas.openxmlformats.org/spreadsheetml/2006/main" count="348" uniqueCount="228">
  <si>
    <t>Contrato Nº</t>
  </si>
  <si>
    <t>Fornecedor</t>
  </si>
  <si>
    <t>CNPJ</t>
  </si>
  <si>
    <t>Objeto</t>
  </si>
  <si>
    <t>Início Vigência</t>
  </si>
  <si>
    <t>Fim Vigência</t>
  </si>
  <si>
    <t>Valor</t>
  </si>
  <si>
    <t>001</t>
  </si>
  <si>
    <t>INFINITY TECNOLOGIA DA INFORMAÇÃO LTDA</t>
  </si>
  <si>
    <t>30.291.270/0001-60</t>
  </si>
  <si>
    <t>Serviços técnicos especializados na área de infraestrutura de tecnologia da informação.</t>
  </si>
  <si>
    <t>001-TA1</t>
  </si>
  <si>
    <t>002</t>
  </si>
  <si>
    <t>INOVAR GESTÃO EM SAÚDE LTDA</t>
  </si>
  <si>
    <t>18.165.435/0001-51</t>
  </si>
  <si>
    <t>Serviços médicos especializados em unidade de terapia intensiva (UTI).</t>
  </si>
  <si>
    <t>002-TA1</t>
  </si>
  <si>
    <t>003</t>
  </si>
  <si>
    <t>DIXI VEXT COMÉRCIO DE EQUIPAMENTOS ELETÔNICOS E SISTEMAS LTDA</t>
  </si>
  <si>
    <t>15.077.663/0001-81</t>
  </si>
  <si>
    <t>Serviços de manutenção e licenciamento de software de gestão de ponto eletronico com equipamento e suporte.</t>
  </si>
  <si>
    <t>004</t>
  </si>
  <si>
    <t>SERVBRASIL SOLUCOES EM ALIMENTACAO, LIMPEZA E LAVANDERIA LTDA</t>
  </si>
  <si>
    <t>20.546.182/0001-08</t>
  </si>
  <si>
    <t>Serviços de processamento, desinfecção , locação e distribuição de enxoval hospitalar, de forma contínua e em caráter autônomo e não exclusivo, para fins de dar suporte às atividades de gestão.</t>
  </si>
  <si>
    <t>004-TA1</t>
  </si>
  <si>
    <t>005</t>
  </si>
  <si>
    <t>ORBIS GESTÃO DE TECNOLOGIA EM SAUDE LTDA</t>
  </si>
  <si>
    <t>23.129.279/0001-03</t>
  </si>
  <si>
    <t>Serviços especializados em engenharia clinica, incluindo manutenção preventiva, manutenção corretiva, calibração, validação e qualificação dos equipamentos e aparelhos, incluso a reposição de peças e acessórios.</t>
  </si>
  <si>
    <t>005-TA1</t>
  </si>
  <si>
    <t>006</t>
  </si>
  <si>
    <t>IBG - INDÚSTRIA BRASILEIRA DE GASES LTDA</t>
  </si>
  <si>
    <t>67.423.152/0001-78</t>
  </si>
  <si>
    <t xml:space="preserve">Serviços de empresa especializada em locação de equipamento e fornecimento de gases medicinais </t>
  </si>
  <si>
    <t>006-TA1</t>
  </si>
  <si>
    <t>007</t>
  </si>
  <si>
    <t>NOVA CLÍNICA MÉDICA E DIAGNOSTICO LTDA</t>
  </si>
  <si>
    <t>08.440.357/0001-00</t>
  </si>
  <si>
    <t>Serviços de realização de exames médicos ocupacionais e complementares, bem como os que forem necessários para o cumprimento do PCMSO.</t>
  </si>
  <si>
    <t>007-TA1</t>
  </si>
  <si>
    <t>008</t>
  </si>
  <si>
    <t>LG RESTAURANTE E COMÉRCIO DE ALIMENTOS EIRELI</t>
  </si>
  <si>
    <t>35.158.683/0001-04</t>
  </si>
  <si>
    <t xml:space="preserve">Serviços nutrição e alimentação hospitalar de forma continua e em caráter autônomo e não exclusivo, para fins de dar suporte as atividades de gestão. </t>
  </si>
  <si>
    <t>008-TA1</t>
  </si>
  <si>
    <t>009</t>
  </si>
  <si>
    <t>D3 SOLUÇÕES LTDA</t>
  </si>
  <si>
    <t>17.933.055/0001-57</t>
  </si>
  <si>
    <t>Serviços especializados em comunicação corporativa (assessoria de imprensa) de forma contínua e em caráter autônomo e não exclusivo, para fins de dar suporte as atividades de gestão.</t>
  </si>
  <si>
    <t>009-TA1</t>
  </si>
  <si>
    <t>010</t>
  </si>
  <si>
    <t>NOXTEC SERVIÇOS LTDA</t>
  </si>
  <si>
    <t>21.388.231/0001-94</t>
  </si>
  <si>
    <t>Serviços continuados de: Hospedagem em Nuvem na Oracle Cloud com Banco de Dados e Serviço de Suporte e Manutenção Mensal da Plataforma SOULMV Gestão Hospitalar.</t>
  </si>
  <si>
    <t>VIP LIMPEZA E CONSTRUTORA EIRELI</t>
  </si>
  <si>
    <t>19.499.655/0001-70</t>
  </si>
  <si>
    <t>Serviços de higienização e desinfecção hospitalar, jardinagem e portaria com fornecimento dos insumos de limpeza e desinfecção.</t>
  </si>
  <si>
    <t>010-TA1</t>
  </si>
  <si>
    <t>011</t>
  </si>
  <si>
    <t>P&amp;M VIGILÂNCIA E SEGURANÇA EIRELI</t>
  </si>
  <si>
    <t>32.292.992/0001-64</t>
  </si>
  <si>
    <t>Serviços de empresa especializada em segurança e vigilância armada.</t>
  </si>
  <si>
    <t>011-TA1</t>
  </si>
  <si>
    <t>012</t>
  </si>
  <si>
    <t>RCZ4 CLINICA MEDICA E MEDICINA DO TRABALHO LTDA</t>
  </si>
  <si>
    <t>34.039.700/0001-01</t>
  </si>
  <si>
    <t>Serviços de Locação de equipamentos hospitalares Bombas de Infusão com acessórios, insumos e manutenção.</t>
  </si>
  <si>
    <t>012-TA1</t>
  </si>
  <si>
    <t>RCZ4 CLINICA MEDICA E MEDICINA DO TRABALHO LTDA - 1º TERMO ADITIVO</t>
  </si>
  <si>
    <t>012-TA2</t>
  </si>
  <si>
    <t>014</t>
  </si>
  <si>
    <t>RCZ1 CLINICA MEDICA E MEDICINA DO TRABALHO LTDA</t>
  </si>
  <si>
    <t>29.276.398/0001-75</t>
  </si>
  <si>
    <t>Serviços médicos especializados em clínica médica, para disponibilidade de plantonistas, visitadores e coordenadores, bem como infectologista e cirurgia geral.</t>
  </si>
  <si>
    <t>014-TA1</t>
  </si>
  <si>
    <t>RCZ1 CLINICA MEDICA E MEDICINA DO TRABALHO LTDA - 1º TERMO ADITIVO</t>
  </si>
  <si>
    <t>014-TA2</t>
  </si>
  <si>
    <t>015</t>
  </si>
  <si>
    <t>LABORATÓRIO BARROS TERRA LTDA</t>
  </si>
  <si>
    <t>02.081.131/0001-76</t>
  </si>
  <si>
    <t xml:space="preserve">Serviços de análises clínicas, anatomia patológica e citopatologia. </t>
  </si>
  <si>
    <t>015-TA1</t>
  </si>
  <si>
    <t>LABORATÓRIO BARROS TERRA LTDA - 1º TERMO ADITIVO</t>
  </si>
  <si>
    <t>015-TA2</t>
  </si>
  <si>
    <t>016</t>
  </si>
  <si>
    <t>CUIDARTE FISIOTERAPIA EIRELI</t>
  </si>
  <si>
    <t>34.129.611/0001-56</t>
  </si>
  <si>
    <t>Serviços fisioterápicos, em todas as especialidades necessárias, de forma contínua e em caráter autônomo e não exclusivo, para fins de dar suporte às atividades de gestão.</t>
  </si>
  <si>
    <t>016-TA1</t>
  </si>
  <si>
    <t>017</t>
  </si>
  <si>
    <t>ATAC – ACADEMIA TÁTICA DE CURSOS E SERVIÇOS EIRELI</t>
  </si>
  <si>
    <t>34.580.808/0001-07</t>
  </si>
  <si>
    <t>Serviços remoções pré-hospitalares e interhospitalares de urgência e emergência a pacientes de baixa, média e alta complexidade com locação de ambulâncias, de forma contínua e em caráter autônomo e não exclusivo, para fins de dar suporte às atividades de gestão.</t>
  </si>
  <si>
    <t>017-TA1</t>
  </si>
  <si>
    <t>019</t>
  </si>
  <si>
    <t>CENTRO DE DIAGNOSTICO A DISTANCIA LTDA</t>
  </si>
  <si>
    <t>41.681.785/0001-92</t>
  </si>
  <si>
    <t>Serviços de gestão de exame de radiologia, com gerenciamento de tecnicos de radiologia e emissão de laudos de exames de imagem.</t>
  </si>
  <si>
    <t>019-TA1</t>
  </si>
  <si>
    <t>020</t>
  </si>
  <si>
    <t>PIOVESAN &amp; MARTELLI ADVOCACIA E CONSULTORIA JURÍDICA</t>
  </si>
  <si>
    <t>30.667.242/0001-02</t>
  </si>
  <si>
    <t>Serviços jurídicos, de forma contínua e em caráter autônomo e não exclusivo, para fins de dar suporte às atividades de gestão.</t>
  </si>
  <si>
    <t>020-TA1</t>
  </si>
  <si>
    <t>022</t>
  </si>
  <si>
    <t>GYN RESÍDUOS AMBIENTAL LTDA</t>
  </si>
  <si>
    <t>39.155.953/0001-64</t>
  </si>
  <si>
    <t>Serviços de coleta, transporte, gerenciamento, tratamento e disposição final de resíduos de serviços de saúde.</t>
  </si>
  <si>
    <t>022-TA1</t>
  </si>
  <si>
    <t>023</t>
  </si>
  <si>
    <t>TECNOLAR CONTROLE DE PRAGAS LTDA</t>
  </si>
  <si>
    <t>30.329.755/0001-03</t>
  </si>
  <si>
    <t>Serviços de desinsetização e desratização, para fins de dar suporte às atividades de gestão.</t>
  </si>
  <si>
    <t>023-TA1</t>
  </si>
  <si>
    <t>MA DE OLIVEIRA ENGENHARIA &amp; CONSTRUÇÃO</t>
  </si>
  <si>
    <t>24.486.166/0001-28</t>
  </si>
  <si>
    <t>Serviços de manutenção predial preventiva e corretiva, com fornecimento de material e insumos necessários para execução do serviço.</t>
  </si>
  <si>
    <t>025</t>
  </si>
  <si>
    <t>L2D TELEMEDICINA LTDA</t>
  </si>
  <si>
    <t>26.193.419/0001-09</t>
  </si>
  <si>
    <t>Serviços de locação de equipamentos para eletrocardiograma com elaboração de laudos, de forma contínua e em caráter autônomo e não exclusivo, para fins de dar suporte às atividades de gestão.</t>
  </si>
  <si>
    <t>025-TA1</t>
  </si>
  <si>
    <t>027</t>
  </si>
  <si>
    <t>HUMA COTAÇÕES E COMPRAS ELETRÔNICAS LTDA</t>
  </si>
  <si>
    <t>33.613.074/0001-52</t>
  </si>
  <si>
    <t>Serviços de cotações e compras através da rede mundial de computadores (Internet) junto à PLATAFORMA HUMA, estabelecendo um canal de comunicação direto entre o CONTRATANTE e os FORNECEDORES cadastrados na PLATAFORMA HUMA, com vistas à implementação de um mercado virtual.</t>
  </si>
  <si>
    <t>028</t>
  </si>
  <si>
    <t>ACF TREINAMENTOS ASSESSORIA E GESTÃO DE PESSOAS LTDA</t>
  </si>
  <si>
    <t>41.018.996/0001-40</t>
  </si>
  <si>
    <t>Serviços de assessoria em gestão de Recursos Humanos.</t>
  </si>
  <si>
    <t>028-TA1</t>
  </si>
  <si>
    <t>029</t>
  </si>
  <si>
    <t>AUDIFOR CONSULTORES ASSOCIADOS SS LTDA</t>
  </si>
  <si>
    <t>10.274.661/0001-69</t>
  </si>
  <si>
    <t>Serviços na gestão de obrigações fiscais, trabalhistas, tributárias e contábeis.</t>
  </si>
  <si>
    <t>029-TA1</t>
  </si>
  <si>
    <t>030</t>
  </si>
  <si>
    <t>VIP DIGITAL</t>
  </si>
  <si>
    <t>18.904.358/0001-04</t>
  </si>
  <si>
    <t>Serviço de locação de equipamento reprográfico com sistema de impressão.</t>
  </si>
  <si>
    <t>032</t>
  </si>
  <si>
    <t>MÁRCIO FELICIANO DA COSTA</t>
  </si>
  <si>
    <t>574.138.941-49</t>
  </si>
  <si>
    <t>Locação de um imóvel para Matriz do Instituto Patris.</t>
  </si>
  <si>
    <t>033</t>
  </si>
  <si>
    <t>ROCHA MACEDO SERVICOS MEDICOS LTDA</t>
  </si>
  <si>
    <t>23.910.014/0001-48</t>
  </si>
  <si>
    <t>Serviços de serviços médicos especializados em ginecologia e obstetrícia, de forma contínua e em caráter autônomo e não exclusivo, para fins de dar suporte às atividades de gestão.</t>
  </si>
  <si>
    <t>033-TA1</t>
  </si>
  <si>
    <t>034</t>
  </si>
  <si>
    <t>R&amp;A CONSULTORIA e TREINAMENTOS LTDA</t>
  </si>
  <si>
    <t>23.197.034/0001-13</t>
  </si>
  <si>
    <t>Serviços de elaboração de laudos técnicos (AET/LET, LTCAT, LTI/LTP) e PGR (Programa de Gerenciamento de Riscos) referente a segurança ocupacional do HEL e as condições de trabalho dos funcionários.</t>
  </si>
  <si>
    <t>I. S. COSTA CENTRAL TELEMEDICINA EIRELI</t>
  </si>
  <si>
    <t>18.031.325/0001-05</t>
  </si>
  <si>
    <t>Serviços de serviços especializados em locação de equipamentos e instrumentos hospitalares para centro obstétrico, de forma contínua e em caráter autônomo e não exclusivo, para fins de dar suporte às atividades de gestão.</t>
  </si>
  <si>
    <t>040</t>
  </si>
  <si>
    <t>041</t>
  </si>
  <si>
    <t>Serviços de outsourcing de impressão, de forma contínua e em caráter autônomo e não exclusivo, para fins de cumprimento integral das metas estabelecidas e dar suporte às atividades de gestão desenvolvidas pelo CONTRATANTE junto Hospital Estadual de Luziânia/GO.</t>
  </si>
  <si>
    <t>043</t>
  </si>
  <si>
    <t>044</t>
  </si>
  <si>
    <t>ACESS GESTÃO DE FACILITYS LTDA</t>
  </si>
  <si>
    <t>46.984.735/0001-06</t>
  </si>
  <si>
    <t>Serviços de limpeza hospitalar, higienização, conservação, jardinagem e portaria, de forma contínua e em caráter autônomo e não exclusivo, para fins de dar suporte às atividades de gestão desenvolvidas pelo CONTRATANTE junto Hospital Estadual de Luziânia/GO.</t>
  </si>
  <si>
    <t>045</t>
  </si>
  <si>
    <t>ECLIN GESTAO E MANUTENCAO DE EQUIPAMENTOS HOSPITALARES LTDA</t>
  </si>
  <si>
    <t>18.378.925/0001-36</t>
  </si>
  <si>
    <t>Serviços técnicos especializados de engenharia clínica, de forma contínua e em caráter autônomo e não exclusivo, para fins de dar suporte às atividades de gestão desenvolvidas pelo CONTRATANTE junto Hospital Estadual de Luziânia/GO.</t>
  </si>
  <si>
    <t>047</t>
  </si>
  <si>
    <t>INSTITUTO GLOBAL GESTÃO EM MEDICINA E SAÚDE</t>
  </si>
  <si>
    <t>44.551.605/0001-46</t>
  </si>
  <si>
    <t>Serviços de análises clínicas, anatomia patológica e citopatologia, de forma contínua e em caráter autônomo e não exclusivo, para fins de dar suporte às atividades de gestão desenvolvidas pelo CONTRATANTE junto Hospital Estadual de Luziânia/GO.</t>
  </si>
  <si>
    <t>049</t>
  </si>
  <si>
    <t>051</t>
  </si>
  <si>
    <t>052</t>
  </si>
  <si>
    <t>053</t>
  </si>
  <si>
    <t>CONAGUA AMBIENTAL LTDA</t>
  </si>
  <si>
    <t>01.615.998/0001-00</t>
  </si>
  <si>
    <t>Serviços de coleta de amostras e análise microbiológica e físico-química de água, de forma contínua e em caráter autônomo e não exclusivo, para fins de cumprimento integral das metas estabelecidas e dar suporte às atividades de gestão desenvolvidas pelo CONTRATANTE junto Hospital Estadual de Luziânia/GO.</t>
  </si>
  <si>
    <t>061</t>
  </si>
  <si>
    <t>INDCOM AMBIENTAL LTDA</t>
  </si>
  <si>
    <t>00.995.353/0001-79</t>
  </si>
  <si>
    <t>Serviços de coleta, transporte, gerenciamento, tratamento e disposição final de resíduos de serviço de saúde, para fins de dar suporte às atividades de gestão desenvolvidas pelo CONTRATANTE junto Hospital Estadual de Luziânia/GO.</t>
  </si>
  <si>
    <t>BR GAAP CORPORATION TECNOLOGIA DA INFORMAÇÃO EIRELI ME</t>
  </si>
  <si>
    <t>16.106.178/0001-51</t>
  </si>
  <si>
    <t>Serviços de fornecimento de licença, implantação, treinamento, instalação, suporte e manutenção do sistema eletrônico "SIPEF" (sistema de acompanhamento, monitoramento e prestação de contas contábil e econômico financeiro) e sistema "dashboard" de apresentação de indicadores econômicos, financeiros e metas para monitoramento do contrato de gestão.</t>
  </si>
  <si>
    <t>CANON MEDICAL SYSTEMS DO BRASIL LTDA</t>
  </si>
  <si>
    <t>46.563.938/0001-10</t>
  </si>
  <si>
    <t>Serviços de Assistência Técnica a aparelho de Tomografica Computadorizada, pela Canon Medical System Corporation.</t>
  </si>
  <si>
    <t>FLYNET TELECOM LTDA</t>
  </si>
  <si>
    <t>09.408.264/0001-53</t>
  </si>
  <si>
    <t>Serviço de Comunicação Multimídia (SCM), o qual consiste no transporte e oferta de capacidade de transmissão, emissão e recepção de informações multimídia em banda larga ou acesso dedicado, utilizando quaisquer meios tecnológicos, dentro da área de prestação dos serviços da PRESTADORA.</t>
  </si>
  <si>
    <t>MR NET FIBRA</t>
  </si>
  <si>
    <t>18.381.032/0001-40</t>
  </si>
  <si>
    <t xml:space="preserve">MUNDO DIGITAL TECNOLOGIA DA INFORMAÇÃO LTDA </t>
  </si>
  <si>
    <t>32.650.036/0001-07</t>
  </si>
  <si>
    <t>Serviços de certificação digital integrado com a base hsm da secretaria estadual de saúde com suporte operacional 24x7</t>
  </si>
  <si>
    <t>PLANISA PLANEJAMENTO E ORGANIZAÇÃO DE INSTITUIÇÕES DE SAÚDE LTDA</t>
  </si>
  <si>
    <t>58.921.792/0001-17</t>
  </si>
  <si>
    <t>Serviços de desenvolvimento de projeto de gestão estratégica de custos e de melhoria contínua de resultados.</t>
  </si>
  <si>
    <t>FINFLEX INSTITUIÇAO DE PAGAMENTO</t>
  </si>
  <si>
    <t>40.893.858/0001-47</t>
  </si>
  <si>
    <t>Serviço de sistema integrado de gestão de frota.</t>
  </si>
  <si>
    <t>062</t>
  </si>
  <si>
    <t>INSTITUTO DE HEMOTERAPIA DE LUZIANIA LTDA</t>
  </si>
  <si>
    <t>05.598.188/0001-35</t>
  </si>
  <si>
    <t>Serviços de fornecimento de sangue e hemocomponentes com serviços de hemoterapia.</t>
  </si>
  <si>
    <t>034-TA1</t>
  </si>
  <si>
    <t>038</t>
  </si>
  <si>
    <t>055</t>
  </si>
  <si>
    <t>057</t>
  </si>
  <si>
    <t>Solução em gestão de exames de radiologia e diagnostico de imagens, com gerenciamento de tecnicos de radiologia e emissão de laudos de exames de imagem, sem mão-de-obra técnica in loco</t>
  </si>
  <si>
    <t>OLIDIA APARECIDA MACEDO DA COSTA MARQUES</t>
  </si>
  <si>
    <t>086</t>
  </si>
  <si>
    <t>17.981.063/0001-79</t>
  </si>
  <si>
    <t>Ano</t>
  </si>
  <si>
    <t>099</t>
  </si>
  <si>
    <t>Adesão</t>
  </si>
  <si>
    <t>Locaçãod e equipamentos DESKTOP</t>
  </si>
  <si>
    <t>Versão</t>
  </si>
  <si>
    <t>2.0</t>
  </si>
  <si>
    <t xml:space="preserve">Data </t>
  </si>
  <si>
    <t xml:space="preserve">Publicação </t>
  </si>
  <si>
    <t>VITTOR ARTHUR GALDINO</t>
  </si>
  <si>
    <t>Diretor Presidente</t>
  </si>
  <si>
    <t>INSTITUTO PATRIS</t>
  </si>
  <si>
    <t>RELATÓRIO CONSOLIDADO DE CONTRATOS CELEBRADOS COM TERCEIROS - DEZ/2022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</si>
</sst>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_-&quot;R$ &quot;* #,##0.00_-;&quot;-R$ &quot;* #,##0.00_-;_-&quot;R$ &quot;* \-??_-;_-@_-"/>
  </numFmts>
  <fonts count="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Border="0" applyProtection="0"/>
  </cellStyleXfs>
  <cellXfs count="26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5" fontId="2" fillId="0" borderId="1" xfId="1" applyBorder="1" applyProtection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164" fontId="0" fillId="0" borderId="1" xfId="0" applyNumberFormat="1" applyFill="1" applyBorder="1"/>
    <xf numFmtId="165" fontId="2" fillId="0" borderId="1" xfId="1" applyFill="1" applyBorder="1" applyProtection="1"/>
    <xf numFmtId="0" fontId="0" fillId="0" borderId="0" xfId="0" applyFill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quotePrefix="1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/>
    </xf>
  </cellXfs>
  <cellStyles count="2">
    <cellStyle name="Moeda" xfId="1" builtinId="4"/>
    <cellStyle name="Normal" xfId="0" builtinId="0"/>
  </cellStyles>
  <dxfs count="9">
    <dxf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838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1331878</xdr:colOff>
      <xdr:row>0</xdr:row>
      <xdr:rowOff>0</xdr:rowOff>
    </xdr:from>
    <xdr:to>
      <xdr:col>4</xdr:col>
      <xdr:colOff>10286487</xdr:colOff>
      <xdr:row>0</xdr:row>
      <xdr:rowOff>1047048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895469" y="0"/>
          <a:ext cx="10686427" cy="1058478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6" displayName="Tabela6" ref="A4:H87" totalsRowShown="0" headerRowDxfId="0">
  <autoFilter ref="A4:H87" xr:uid="{00000000-0009-0000-0100-000001000000}"/>
  <tableColumns count="8">
    <tableColumn id="1" xr3:uid="{00000000-0010-0000-0000-000001000000}" name="Contrato Nº" dataDxfId="1"/>
    <tableColumn id="9" xr3:uid="{F310C915-C9EF-4A07-9896-E3B78F65B945}" name="Ano" dataDxfId="2"/>
    <tableColumn id="2" xr3:uid="{00000000-0010-0000-0000-000002000000}" name="Fornecedor" dataDxfId="8"/>
    <tableColumn id="3" xr3:uid="{00000000-0010-0000-0000-000003000000}" name="CNPJ" dataDxfId="7"/>
    <tableColumn id="4" xr3:uid="{00000000-0010-0000-0000-000004000000}" name="Objeto" dataDxfId="6"/>
    <tableColumn id="5" xr3:uid="{00000000-0010-0000-0000-000005000000}" name="Início Vigência" dataDxfId="5"/>
    <tableColumn id="6" xr3:uid="{00000000-0010-0000-0000-000006000000}" name="Fim Vigência" dataDxfId="4"/>
    <tableColumn id="7" xr3:uid="{00000000-0010-0000-0000-000007000000}" name="Valor" dataDxfId="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tabSelected="1" view="pageBreakPreview" topLeftCell="C1" zoomScale="60" zoomScaleNormal="55" workbookViewId="0">
      <selection activeCell="E17" sqref="E17"/>
    </sheetView>
  </sheetViews>
  <sheetFormatPr defaultColWidth="14.109375" defaultRowHeight="14.4" x14ac:dyDescent="0.3"/>
  <cols>
    <col min="2" max="2" width="15.5546875" style="21" bestFit="1" customWidth="1"/>
    <col min="3" max="3" width="67.33203125" bestFit="1" customWidth="1"/>
    <col min="4" max="4" width="25.33203125" customWidth="1"/>
    <col min="5" max="5" width="255.77734375" bestFit="1" customWidth="1"/>
    <col min="6" max="6" width="15.88671875" customWidth="1"/>
    <col min="7" max="7" width="14.44140625" customWidth="1"/>
    <col min="8" max="8" width="17.77734375" bestFit="1" customWidth="1"/>
  </cols>
  <sheetData>
    <row r="1" spans="1:8" ht="84" customHeight="1" x14ac:dyDescent="0.3">
      <c r="A1" s="13"/>
      <c r="B1" s="14"/>
      <c r="C1" s="14"/>
      <c r="D1" s="14"/>
      <c r="E1" s="14"/>
      <c r="F1" s="14"/>
      <c r="G1" s="14"/>
      <c r="H1" s="14"/>
    </row>
    <row r="2" spans="1:8" ht="23.4" x14ac:dyDescent="0.45">
      <c r="A2" s="11" t="s">
        <v>227</v>
      </c>
      <c r="B2" s="12"/>
      <c r="C2" s="12"/>
      <c r="D2" s="12"/>
      <c r="E2" s="12"/>
      <c r="F2" s="12"/>
      <c r="G2" s="12"/>
      <c r="H2" s="12"/>
    </row>
    <row r="3" spans="1:8" x14ac:dyDescent="0.3">
      <c r="A3" s="10"/>
      <c r="B3" s="10"/>
      <c r="C3" s="10"/>
      <c r="D3" s="10"/>
      <c r="E3" s="10"/>
      <c r="F3" s="10"/>
      <c r="G3" s="10"/>
      <c r="H3" s="10"/>
    </row>
    <row r="4" spans="1:8" x14ac:dyDescent="0.3">
      <c r="A4" s="15" t="s">
        <v>0</v>
      </c>
      <c r="B4" s="15" t="s">
        <v>216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</row>
    <row r="5" spans="1:8" x14ac:dyDescent="0.3">
      <c r="A5" s="5" t="s">
        <v>7</v>
      </c>
      <c r="B5" s="5">
        <v>2022</v>
      </c>
      <c r="C5" s="1" t="s">
        <v>8</v>
      </c>
      <c r="D5" s="1" t="s">
        <v>9</v>
      </c>
      <c r="E5" s="1" t="s">
        <v>10</v>
      </c>
      <c r="F5" s="2">
        <v>44725</v>
      </c>
      <c r="G5" s="2">
        <v>44816</v>
      </c>
      <c r="H5" s="3">
        <v>92099</v>
      </c>
    </row>
    <row r="6" spans="1:8" x14ac:dyDescent="0.3">
      <c r="A6" s="5" t="s">
        <v>11</v>
      </c>
      <c r="B6" s="5">
        <v>2022</v>
      </c>
      <c r="C6" s="1" t="s">
        <v>8</v>
      </c>
      <c r="D6" s="1" t="s">
        <v>9</v>
      </c>
      <c r="E6" s="1" t="s">
        <v>10</v>
      </c>
      <c r="F6" s="2">
        <v>44816</v>
      </c>
      <c r="G6" s="2">
        <v>44907</v>
      </c>
      <c r="H6" s="3">
        <v>92099</v>
      </c>
    </row>
    <row r="7" spans="1:8" x14ac:dyDescent="0.3">
      <c r="A7" s="5" t="s">
        <v>12</v>
      </c>
      <c r="B7" s="5">
        <v>2022</v>
      </c>
      <c r="C7" s="1" t="s">
        <v>13</v>
      </c>
      <c r="D7" s="1" t="s">
        <v>14</v>
      </c>
      <c r="E7" s="1" t="s">
        <v>15</v>
      </c>
      <c r="F7" s="2">
        <v>44725</v>
      </c>
      <c r="G7" s="2">
        <v>44816</v>
      </c>
      <c r="H7" s="3">
        <v>553608</v>
      </c>
    </row>
    <row r="8" spans="1:8" x14ac:dyDescent="0.3">
      <c r="A8" s="5" t="s">
        <v>16</v>
      </c>
      <c r="B8" s="5">
        <v>2022</v>
      </c>
      <c r="C8" s="1" t="s">
        <v>13</v>
      </c>
      <c r="D8" s="1" t="s">
        <v>14</v>
      </c>
      <c r="E8" s="1" t="s">
        <v>15</v>
      </c>
      <c r="F8" s="2">
        <v>44816</v>
      </c>
      <c r="G8" s="2">
        <v>44907</v>
      </c>
      <c r="H8" s="3">
        <v>553608</v>
      </c>
    </row>
    <row r="9" spans="1:8" x14ac:dyDescent="0.3">
      <c r="A9" s="5" t="s">
        <v>17</v>
      </c>
      <c r="B9" s="5">
        <v>2022</v>
      </c>
      <c r="C9" s="1" t="s">
        <v>18</v>
      </c>
      <c r="D9" s="1" t="s">
        <v>19</v>
      </c>
      <c r="E9" s="1" t="s">
        <v>20</v>
      </c>
      <c r="F9" s="2">
        <v>44725</v>
      </c>
      <c r="G9" s="2">
        <v>45090</v>
      </c>
      <c r="H9" s="3">
        <v>17952</v>
      </c>
    </row>
    <row r="10" spans="1:8" x14ac:dyDescent="0.3">
      <c r="A10" s="5" t="s">
        <v>21</v>
      </c>
      <c r="B10" s="5">
        <v>2022</v>
      </c>
      <c r="C10" s="1" t="s">
        <v>22</v>
      </c>
      <c r="D10" s="1" t="s">
        <v>23</v>
      </c>
      <c r="E10" s="1" t="s">
        <v>24</v>
      </c>
      <c r="F10" s="2">
        <v>44725</v>
      </c>
      <c r="G10" s="2">
        <v>44816</v>
      </c>
      <c r="H10" s="3">
        <v>321988.5</v>
      </c>
    </row>
    <row r="11" spans="1:8" x14ac:dyDescent="0.3">
      <c r="A11" s="5" t="s">
        <v>25</v>
      </c>
      <c r="B11" s="5">
        <v>2022</v>
      </c>
      <c r="C11" s="1" t="s">
        <v>22</v>
      </c>
      <c r="D11" s="1" t="s">
        <v>23</v>
      </c>
      <c r="E11" s="1" t="s">
        <v>24</v>
      </c>
      <c r="F11" s="2">
        <v>44816</v>
      </c>
      <c r="G11" s="2">
        <v>44877</v>
      </c>
      <c r="H11" s="3">
        <v>214659</v>
      </c>
    </row>
    <row r="12" spans="1:8" x14ac:dyDescent="0.3">
      <c r="A12" s="5" t="s">
        <v>26</v>
      </c>
      <c r="B12" s="5">
        <v>2022</v>
      </c>
      <c r="C12" s="1" t="s">
        <v>27</v>
      </c>
      <c r="D12" s="1" t="s">
        <v>28</v>
      </c>
      <c r="E12" s="1" t="s">
        <v>29</v>
      </c>
      <c r="F12" s="2">
        <v>44725</v>
      </c>
      <c r="G12" s="2">
        <v>44816</v>
      </c>
      <c r="H12" s="3">
        <v>93000</v>
      </c>
    </row>
    <row r="13" spans="1:8" x14ac:dyDescent="0.3">
      <c r="A13" s="5" t="s">
        <v>30</v>
      </c>
      <c r="B13" s="5">
        <v>2022</v>
      </c>
      <c r="C13" s="1" t="s">
        <v>27</v>
      </c>
      <c r="D13" s="1" t="s">
        <v>28</v>
      </c>
      <c r="E13" s="1" t="s">
        <v>29</v>
      </c>
      <c r="F13" s="2">
        <v>44816</v>
      </c>
      <c r="G13" s="2">
        <v>44907</v>
      </c>
      <c r="H13" s="3">
        <v>93000</v>
      </c>
    </row>
    <row r="14" spans="1:8" x14ac:dyDescent="0.3">
      <c r="A14" s="5" t="s">
        <v>31</v>
      </c>
      <c r="B14" s="5">
        <v>2022</v>
      </c>
      <c r="C14" s="1" t="s">
        <v>32</v>
      </c>
      <c r="D14" s="1" t="s">
        <v>33</v>
      </c>
      <c r="E14" s="1" t="s">
        <v>34</v>
      </c>
      <c r="F14" s="2">
        <v>44725</v>
      </c>
      <c r="G14" s="2">
        <v>44816</v>
      </c>
      <c r="H14" s="3">
        <v>59280</v>
      </c>
    </row>
    <row r="15" spans="1:8" x14ac:dyDescent="0.3">
      <c r="A15" s="5" t="s">
        <v>35</v>
      </c>
      <c r="B15" s="5">
        <v>2022</v>
      </c>
      <c r="C15" s="1" t="s">
        <v>32</v>
      </c>
      <c r="D15" s="1" t="s">
        <v>33</v>
      </c>
      <c r="E15" s="1" t="s">
        <v>34</v>
      </c>
      <c r="F15" s="2">
        <v>44819</v>
      </c>
      <c r="G15" s="2">
        <v>44910</v>
      </c>
      <c r="H15" s="3">
        <v>59280</v>
      </c>
    </row>
    <row r="16" spans="1:8" x14ac:dyDescent="0.3">
      <c r="A16" s="5" t="s">
        <v>36</v>
      </c>
      <c r="B16" s="5">
        <v>2022</v>
      </c>
      <c r="C16" s="1" t="s">
        <v>37</v>
      </c>
      <c r="D16" s="1" t="s">
        <v>38</v>
      </c>
      <c r="E16" s="1" t="s">
        <v>39</v>
      </c>
      <c r="F16" s="2">
        <v>44725</v>
      </c>
      <c r="G16" s="2">
        <v>44816</v>
      </c>
      <c r="H16" s="3">
        <v>16846.14</v>
      </c>
    </row>
    <row r="17" spans="1:8" x14ac:dyDescent="0.3">
      <c r="A17" s="16" t="s">
        <v>40</v>
      </c>
      <c r="B17" s="5">
        <v>2022</v>
      </c>
      <c r="C17" s="6" t="s">
        <v>37</v>
      </c>
      <c r="D17" s="6" t="s">
        <v>38</v>
      </c>
      <c r="E17" s="6" t="s">
        <v>39</v>
      </c>
      <c r="F17" s="7">
        <v>44816</v>
      </c>
      <c r="G17" s="7">
        <v>44907</v>
      </c>
      <c r="H17" s="8">
        <v>16846.14</v>
      </c>
    </row>
    <row r="18" spans="1:8" x14ac:dyDescent="0.3">
      <c r="A18" s="5" t="s">
        <v>41</v>
      </c>
      <c r="B18" s="5">
        <v>2022</v>
      </c>
      <c r="C18" s="1" t="s">
        <v>42</v>
      </c>
      <c r="D18" s="1" t="s">
        <v>43</v>
      </c>
      <c r="E18" s="1" t="s">
        <v>44</v>
      </c>
      <c r="F18" s="2">
        <v>44725</v>
      </c>
      <c r="G18" s="2">
        <v>44816</v>
      </c>
      <c r="H18" s="3">
        <v>780960</v>
      </c>
    </row>
    <row r="19" spans="1:8" x14ac:dyDescent="0.3">
      <c r="A19" s="5" t="s">
        <v>45</v>
      </c>
      <c r="B19" s="5">
        <v>2022</v>
      </c>
      <c r="C19" s="1" t="s">
        <v>42</v>
      </c>
      <c r="D19" s="1" t="s">
        <v>43</v>
      </c>
      <c r="E19" s="1" t="s">
        <v>44</v>
      </c>
      <c r="F19" s="2">
        <v>44816</v>
      </c>
      <c r="G19" s="2">
        <v>44907</v>
      </c>
      <c r="H19" s="3">
        <v>780960</v>
      </c>
    </row>
    <row r="20" spans="1:8" x14ac:dyDescent="0.3">
      <c r="A20" s="5" t="s">
        <v>46</v>
      </c>
      <c r="B20" s="5">
        <v>2022</v>
      </c>
      <c r="C20" s="1" t="s">
        <v>47</v>
      </c>
      <c r="D20" s="1" t="s">
        <v>48</v>
      </c>
      <c r="E20" s="1" t="s">
        <v>49</v>
      </c>
      <c r="F20" s="2">
        <v>44725</v>
      </c>
      <c r="G20" s="2">
        <v>44816</v>
      </c>
      <c r="H20" s="3">
        <v>45000</v>
      </c>
    </row>
    <row r="21" spans="1:8" x14ac:dyDescent="0.3">
      <c r="A21" s="5" t="s">
        <v>50</v>
      </c>
      <c r="B21" s="5">
        <v>2022</v>
      </c>
      <c r="C21" s="1" t="s">
        <v>47</v>
      </c>
      <c r="D21" s="1" t="s">
        <v>48</v>
      </c>
      <c r="E21" s="1" t="s">
        <v>49</v>
      </c>
      <c r="F21" s="2">
        <v>44816</v>
      </c>
      <c r="G21" s="2">
        <v>44907</v>
      </c>
      <c r="H21" s="3">
        <v>45000</v>
      </c>
    </row>
    <row r="22" spans="1:8" x14ac:dyDescent="0.3">
      <c r="A22" s="5" t="s">
        <v>51</v>
      </c>
      <c r="B22" s="5">
        <v>2022</v>
      </c>
      <c r="C22" s="1" t="s">
        <v>52</v>
      </c>
      <c r="D22" s="1" t="s">
        <v>53</v>
      </c>
      <c r="E22" s="1" t="s">
        <v>54</v>
      </c>
      <c r="F22" s="2">
        <v>44726</v>
      </c>
      <c r="G22" s="2">
        <v>45091</v>
      </c>
      <c r="H22" s="3">
        <v>1256744.6000000001</v>
      </c>
    </row>
    <row r="23" spans="1:8" x14ac:dyDescent="0.3">
      <c r="A23" s="5" t="s">
        <v>51</v>
      </c>
      <c r="B23" s="5">
        <v>2022</v>
      </c>
      <c r="C23" s="1" t="s">
        <v>55</v>
      </c>
      <c r="D23" s="1" t="s">
        <v>56</v>
      </c>
      <c r="E23" s="1" t="s">
        <v>57</v>
      </c>
      <c r="F23" s="2">
        <v>44725</v>
      </c>
      <c r="G23" s="2">
        <v>44816</v>
      </c>
      <c r="H23" s="3">
        <v>475533.51</v>
      </c>
    </row>
    <row r="24" spans="1:8" s="9" customFormat="1" x14ac:dyDescent="0.3">
      <c r="A24" s="16" t="s">
        <v>58</v>
      </c>
      <c r="B24" s="5">
        <v>2022</v>
      </c>
      <c r="C24" s="6" t="s">
        <v>55</v>
      </c>
      <c r="D24" s="6" t="s">
        <v>56</v>
      </c>
      <c r="E24" s="6" t="s">
        <v>57</v>
      </c>
      <c r="F24" s="7">
        <v>44816</v>
      </c>
      <c r="G24" s="7">
        <v>44907</v>
      </c>
      <c r="H24" s="8">
        <v>475533.51</v>
      </c>
    </row>
    <row r="25" spans="1:8" x14ac:dyDescent="0.3">
      <c r="A25" s="5" t="s">
        <v>59</v>
      </c>
      <c r="B25" s="5">
        <v>2022</v>
      </c>
      <c r="C25" s="1" t="s">
        <v>60</v>
      </c>
      <c r="D25" s="1" t="s">
        <v>61</v>
      </c>
      <c r="E25" s="1" t="s">
        <v>62</v>
      </c>
      <c r="F25" s="2">
        <v>44725</v>
      </c>
      <c r="G25" s="2">
        <v>44816</v>
      </c>
      <c r="H25" s="3">
        <v>40811.46</v>
      </c>
    </row>
    <row r="26" spans="1:8" x14ac:dyDescent="0.3">
      <c r="A26" s="5" t="s">
        <v>63</v>
      </c>
      <c r="B26" s="5">
        <v>2022</v>
      </c>
      <c r="C26" s="1" t="s">
        <v>60</v>
      </c>
      <c r="D26" s="1" t="s">
        <v>61</v>
      </c>
      <c r="E26" s="1" t="s">
        <v>62</v>
      </c>
      <c r="F26" s="2">
        <v>44816</v>
      </c>
      <c r="G26" s="2">
        <v>44907</v>
      </c>
      <c r="H26" s="3">
        <v>40811.46</v>
      </c>
    </row>
    <row r="27" spans="1:8" x14ac:dyDescent="0.3">
      <c r="A27" s="5" t="s">
        <v>64</v>
      </c>
      <c r="B27" s="5">
        <v>2022</v>
      </c>
      <c r="C27" s="1" t="s">
        <v>65</v>
      </c>
      <c r="D27" s="1" t="s">
        <v>66</v>
      </c>
      <c r="E27" s="1" t="s">
        <v>67</v>
      </c>
      <c r="F27" s="2">
        <v>44725</v>
      </c>
      <c r="G27" s="2">
        <v>44816</v>
      </c>
      <c r="H27" s="3">
        <v>156000</v>
      </c>
    </row>
    <row r="28" spans="1:8" x14ac:dyDescent="0.3">
      <c r="A28" s="5" t="s">
        <v>68</v>
      </c>
      <c r="B28" s="5">
        <v>2022</v>
      </c>
      <c r="C28" s="1" t="s">
        <v>69</v>
      </c>
      <c r="D28" s="1" t="s">
        <v>66</v>
      </c>
      <c r="E28" s="1" t="s">
        <v>67</v>
      </c>
      <c r="F28" s="2">
        <v>44763</v>
      </c>
      <c r="G28" s="2">
        <v>44816</v>
      </c>
      <c r="H28" s="3">
        <v>95223.33</v>
      </c>
    </row>
    <row r="29" spans="1:8" x14ac:dyDescent="0.3">
      <c r="A29" s="5" t="s">
        <v>70</v>
      </c>
      <c r="B29" s="5">
        <v>2022</v>
      </c>
      <c r="C29" s="1" t="s">
        <v>69</v>
      </c>
      <c r="D29" s="1" t="s">
        <v>66</v>
      </c>
      <c r="E29" s="1" t="s">
        <v>67</v>
      </c>
      <c r="F29" s="2">
        <v>44816</v>
      </c>
      <c r="G29" s="2">
        <v>44907</v>
      </c>
      <c r="H29" s="3">
        <v>95223.33</v>
      </c>
    </row>
    <row r="30" spans="1:8" x14ac:dyDescent="0.3">
      <c r="A30" s="5" t="s">
        <v>71</v>
      </c>
      <c r="B30" s="5">
        <v>2022</v>
      </c>
      <c r="C30" s="1" t="s">
        <v>72</v>
      </c>
      <c r="D30" s="1" t="s">
        <v>73</v>
      </c>
      <c r="E30" s="1" t="s">
        <v>74</v>
      </c>
      <c r="F30" s="2">
        <v>44725</v>
      </c>
      <c r="G30" s="2">
        <v>44816</v>
      </c>
      <c r="H30" s="3">
        <v>1457700</v>
      </c>
    </row>
    <row r="31" spans="1:8" x14ac:dyDescent="0.3">
      <c r="A31" s="5" t="s">
        <v>75</v>
      </c>
      <c r="B31" s="5">
        <v>2022</v>
      </c>
      <c r="C31" s="1" t="s">
        <v>76</v>
      </c>
      <c r="D31" s="1" t="s">
        <v>73</v>
      </c>
      <c r="E31" s="1" t="s">
        <v>74</v>
      </c>
      <c r="F31" s="2">
        <v>44736</v>
      </c>
      <c r="G31" s="2">
        <v>44816</v>
      </c>
      <c r="H31" s="3">
        <v>1782157.77</v>
      </c>
    </row>
    <row r="32" spans="1:8" x14ac:dyDescent="0.3">
      <c r="A32" s="5" t="s">
        <v>77</v>
      </c>
      <c r="B32" s="5">
        <v>2022</v>
      </c>
      <c r="C32" s="1" t="s">
        <v>76</v>
      </c>
      <c r="D32" s="1" t="s">
        <v>73</v>
      </c>
      <c r="E32" s="1" t="s">
        <v>74</v>
      </c>
      <c r="F32" s="2">
        <v>44816</v>
      </c>
      <c r="G32" s="2">
        <v>44907</v>
      </c>
      <c r="H32" s="3">
        <v>1782157.77</v>
      </c>
    </row>
    <row r="33" spans="1:8" x14ac:dyDescent="0.3">
      <c r="A33" s="5" t="s">
        <v>78</v>
      </c>
      <c r="B33" s="5">
        <v>2022</v>
      </c>
      <c r="C33" s="1" t="s">
        <v>79</v>
      </c>
      <c r="D33" s="1" t="s">
        <v>80</v>
      </c>
      <c r="E33" s="1" t="s">
        <v>81</v>
      </c>
      <c r="F33" s="2">
        <v>44725</v>
      </c>
      <c r="G33" s="2">
        <v>44816</v>
      </c>
      <c r="H33" s="3">
        <v>441810.54</v>
      </c>
    </row>
    <row r="34" spans="1:8" x14ac:dyDescent="0.3">
      <c r="A34" s="5" t="s">
        <v>82</v>
      </c>
      <c r="B34" s="5">
        <v>2022</v>
      </c>
      <c r="C34" s="1" t="s">
        <v>83</v>
      </c>
      <c r="D34" s="1" t="s">
        <v>80</v>
      </c>
      <c r="E34" s="1" t="s">
        <v>81</v>
      </c>
      <c r="F34" s="2">
        <v>44761</v>
      </c>
      <c r="G34" s="2">
        <v>44816</v>
      </c>
      <c r="H34" s="3">
        <v>147270.15</v>
      </c>
    </row>
    <row r="35" spans="1:8" x14ac:dyDescent="0.3">
      <c r="A35" s="5" t="s">
        <v>84</v>
      </c>
      <c r="B35" s="5">
        <v>2022</v>
      </c>
      <c r="C35" s="1" t="s">
        <v>83</v>
      </c>
      <c r="D35" s="1" t="s">
        <v>80</v>
      </c>
      <c r="E35" s="1" t="s">
        <v>81</v>
      </c>
      <c r="F35" s="2">
        <v>44816</v>
      </c>
      <c r="G35" s="2">
        <v>44847</v>
      </c>
      <c r="H35" s="3">
        <v>147270.15</v>
      </c>
    </row>
    <row r="36" spans="1:8" x14ac:dyDescent="0.3">
      <c r="A36" s="5" t="s">
        <v>85</v>
      </c>
      <c r="B36" s="5">
        <v>2022</v>
      </c>
      <c r="C36" s="1" t="s">
        <v>86</v>
      </c>
      <c r="D36" s="1" t="s">
        <v>87</v>
      </c>
      <c r="E36" s="1" t="s">
        <v>88</v>
      </c>
      <c r="F36" s="2">
        <v>44725</v>
      </c>
      <c r="G36" s="2">
        <v>44816</v>
      </c>
      <c r="H36" s="3">
        <v>213088.23</v>
      </c>
    </row>
    <row r="37" spans="1:8" x14ac:dyDescent="0.3">
      <c r="A37" s="5" t="s">
        <v>89</v>
      </c>
      <c r="B37" s="5">
        <v>2022</v>
      </c>
      <c r="C37" s="1" t="s">
        <v>86</v>
      </c>
      <c r="D37" s="1" t="s">
        <v>87</v>
      </c>
      <c r="E37" s="1" t="s">
        <v>88</v>
      </c>
      <c r="F37" s="2">
        <v>44817</v>
      </c>
      <c r="G37" s="2">
        <v>44869</v>
      </c>
      <c r="H37" s="3">
        <v>125485.29</v>
      </c>
    </row>
    <row r="38" spans="1:8" x14ac:dyDescent="0.3">
      <c r="A38" s="5" t="s">
        <v>90</v>
      </c>
      <c r="B38" s="5">
        <v>2022</v>
      </c>
      <c r="C38" s="1" t="s">
        <v>91</v>
      </c>
      <c r="D38" s="1" t="s">
        <v>92</v>
      </c>
      <c r="E38" s="1" t="s">
        <v>93</v>
      </c>
      <c r="F38" s="2">
        <v>44725</v>
      </c>
      <c r="G38" s="2">
        <v>44816</v>
      </c>
      <c r="H38" s="3">
        <v>263430</v>
      </c>
    </row>
    <row r="39" spans="1:8" x14ac:dyDescent="0.3">
      <c r="A39" s="16" t="s">
        <v>94</v>
      </c>
      <c r="B39" s="5">
        <v>2022</v>
      </c>
      <c r="C39" s="6" t="s">
        <v>91</v>
      </c>
      <c r="D39" s="6" t="s">
        <v>92</v>
      </c>
      <c r="E39" s="6" t="s">
        <v>93</v>
      </c>
      <c r="F39" s="7">
        <v>44816</v>
      </c>
      <c r="G39" s="7">
        <v>44907</v>
      </c>
      <c r="H39" s="8">
        <v>263430</v>
      </c>
    </row>
    <row r="40" spans="1:8" x14ac:dyDescent="0.3">
      <c r="A40" s="5" t="s">
        <v>95</v>
      </c>
      <c r="B40" s="5">
        <v>2022</v>
      </c>
      <c r="C40" s="1" t="s">
        <v>96</v>
      </c>
      <c r="D40" s="1" t="s">
        <v>97</v>
      </c>
      <c r="E40" s="1" t="s">
        <v>98</v>
      </c>
      <c r="F40" s="2">
        <v>44725</v>
      </c>
      <c r="G40" s="2">
        <v>44816</v>
      </c>
      <c r="H40" s="3">
        <v>362400</v>
      </c>
    </row>
    <row r="41" spans="1:8" x14ac:dyDescent="0.3">
      <c r="A41" s="5" t="s">
        <v>99</v>
      </c>
      <c r="B41" s="5">
        <v>2022</v>
      </c>
      <c r="C41" s="1" t="s">
        <v>96</v>
      </c>
      <c r="D41" s="1" t="s">
        <v>97</v>
      </c>
      <c r="E41" s="1" t="s">
        <v>98</v>
      </c>
      <c r="F41" s="2">
        <v>44816</v>
      </c>
      <c r="G41" s="2">
        <v>44907</v>
      </c>
      <c r="H41" s="3">
        <v>362400</v>
      </c>
    </row>
    <row r="42" spans="1:8" x14ac:dyDescent="0.3">
      <c r="A42" s="5" t="s">
        <v>100</v>
      </c>
      <c r="B42" s="5">
        <v>2022</v>
      </c>
      <c r="C42" s="1" t="s">
        <v>101</v>
      </c>
      <c r="D42" s="1" t="s">
        <v>102</v>
      </c>
      <c r="E42" s="1" t="s">
        <v>103</v>
      </c>
      <c r="F42" s="2">
        <v>44725</v>
      </c>
      <c r="G42" s="2">
        <v>44816</v>
      </c>
      <c r="H42" s="3">
        <v>66150</v>
      </c>
    </row>
    <row r="43" spans="1:8" x14ac:dyDescent="0.3">
      <c r="A43" s="16" t="s">
        <v>104</v>
      </c>
      <c r="B43" s="5">
        <v>2022</v>
      </c>
      <c r="C43" s="6" t="s">
        <v>101</v>
      </c>
      <c r="D43" s="6" t="s">
        <v>102</v>
      </c>
      <c r="E43" s="6" t="s">
        <v>103</v>
      </c>
      <c r="F43" s="7">
        <v>44817</v>
      </c>
      <c r="G43" s="7">
        <v>44907</v>
      </c>
      <c r="H43" s="8">
        <v>66150</v>
      </c>
    </row>
    <row r="44" spans="1:8" x14ac:dyDescent="0.3">
      <c r="A44" s="5" t="s">
        <v>105</v>
      </c>
      <c r="B44" s="5">
        <v>2022</v>
      </c>
      <c r="C44" s="1" t="s">
        <v>106</v>
      </c>
      <c r="D44" s="1" t="s">
        <v>107</v>
      </c>
      <c r="E44" s="1" t="s">
        <v>108</v>
      </c>
      <c r="F44" s="2">
        <v>44725</v>
      </c>
      <c r="G44" s="2">
        <v>44816</v>
      </c>
      <c r="H44" s="3">
        <v>60000</v>
      </c>
    </row>
    <row r="45" spans="1:8" x14ac:dyDescent="0.3">
      <c r="A45" s="5" t="s">
        <v>109</v>
      </c>
      <c r="B45" s="5">
        <v>2022</v>
      </c>
      <c r="C45" s="1" t="s">
        <v>106</v>
      </c>
      <c r="D45" s="1" t="s">
        <v>107</v>
      </c>
      <c r="E45" s="1" t="s">
        <v>108</v>
      </c>
      <c r="F45" s="2">
        <v>44816</v>
      </c>
      <c r="G45" s="2">
        <v>44877</v>
      </c>
      <c r="H45" s="3">
        <v>40000</v>
      </c>
    </row>
    <row r="46" spans="1:8" x14ac:dyDescent="0.3">
      <c r="A46" s="5" t="s">
        <v>110</v>
      </c>
      <c r="B46" s="5">
        <v>2022</v>
      </c>
      <c r="C46" s="1" t="s">
        <v>111</v>
      </c>
      <c r="D46" s="1" t="s">
        <v>112</v>
      </c>
      <c r="E46" s="1" t="s">
        <v>113</v>
      </c>
      <c r="F46" s="2">
        <v>44725</v>
      </c>
      <c r="G46" s="2">
        <v>44816</v>
      </c>
      <c r="H46" s="3">
        <v>5550</v>
      </c>
    </row>
    <row r="47" spans="1:8" x14ac:dyDescent="0.3">
      <c r="A47" s="5" t="s">
        <v>114</v>
      </c>
      <c r="B47" s="5">
        <v>2022</v>
      </c>
      <c r="C47" s="1" t="s">
        <v>111</v>
      </c>
      <c r="D47" s="1" t="s">
        <v>112</v>
      </c>
      <c r="E47" s="1" t="s">
        <v>113</v>
      </c>
      <c r="F47" s="2">
        <v>44816</v>
      </c>
      <c r="G47" s="2">
        <v>44907</v>
      </c>
      <c r="H47" s="3">
        <v>5550</v>
      </c>
    </row>
    <row r="48" spans="1:8" x14ac:dyDescent="0.3">
      <c r="A48" s="5" t="s">
        <v>110</v>
      </c>
      <c r="B48" s="5">
        <v>2022</v>
      </c>
      <c r="C48" s="1" t="s">
        <v>115</v>
      </c>
      <c r="D48" s="1" t="s">
        <v>116</v>
      </c>
      <c r="E48" s="1" t="s">
        <v>117</v>
      </c>
      <c r="F48" s="2">
        <v>44755</v>
      </c>
      <c r="G48" s="2">
        <v>44846</v>
      </c>
      <c r="H48" s="3">
        <v>189540</v>
      </c>
    </row>
    <row r="49" spans="1:8" x14ac:dyDescent="0.3">
      <c r="A49" s="16" t="s">
        <v>114</v>
      </c>
      <c r="B49" s="5">
        <v>2022</v>
      </c>
      <c r="C49" s="6" t="s">
        <v>115</v>
      </c>
      <c r="D49" s="6" t="s">
        <v>116</v>
      </c>
      <c r="E49" s="6" t="s">
        <v>117</v>
      </c>
      <c r="F49" s="7">
        <v>44847</v>
      </c>
      <c r="G49" s="7">
        <v>44938</v>
      </c>
      <c r="H49" s="8">
        <v>189540</v>
      </c>
    </row>
    <row r="50" spans="1:8" x14ac:dyDescent="0.3">
      <c r="A50" s="5" t="s">
        <v>118</v>
      </c>
      <c r="B50" s="5">
        <v>2022</v>
      </c>
      <c r="C50" s="1" t="s">
        <v>119</v>
      </c>
      <c r="D50" s="1" t="s">
        <v>120</v>
      </c>
      <c r="E50" s="1" t="s">
        <v>121</v>
      </c>
      <c r="F50" s="2">
        <v>44736</v>
      </c>
      <c r="G50" s="2">
        <v>44827</v>
      </c>
      <c r="H50" s="3">
        <v>13350</v>
      </c>
    </row>
    <row r="51" spans="1:8" x14ac:dyDescent="0.3">
      <c r="A51" s="16" t="s">
        <v>122</v>
      </c>
      <c r="B51" s="5">
        <v>2022</v>
      </c>
      <c r="C51" s="6" t="s">
        <v>119</v>
      </c>
      <c r="D51" s="6" t="s">
        <v>120</v>
      </c>
      <c r="E51" s="6" t="s">
        <v>121</v>
      </c>
      <c r="F51" s="7">
        <v>44827</v>
      </c>
      <c r="G51" s="7">
        <v>44918</v>
      </c>
      <c r="H51" s="8">
        <v>13350</v>
      </c>
    </row>
    <row r="52" spans="1:8" x14ac:dyDescent="0.3">
      <c r="A52" s="5" t="s">
        <v>123</v>
      </c>
      <c r="B52" s="5">
        <v>2022</v>
      </c>
      <c r="C52" s="1" t="s">
        <v>124</v>
      </c>
      <c r="D52" s="1" t="s">
        <v>125</v>
      </c>
      <c r="E52" s="1" t="s">
        <v>126</v>
      </c>
      <c r="F52" s="2">
        <v>44754</v>
      </c>
      <c r="G52" s="2">
        <v>45119</v>
      </c>
      <c r="H52" s="3">
        <v>21600</v>
      </c>
    </row>
    <row r="53" spans="1:8" x14ac:dyDescent="0.3">
      <c r="A53" s="5" t="s">
        <v>127</v>
      </c>
      <c r="B53" s="5">
        <v>2022</v>
      </c>
      <c r="C53" s="1" t="s">
        <v>128</v>
      </c>
      <c r="D53" s="1" t="s">
        <v>129</v>
      </c>
      <c r="E53" s="1" t="s">
        <v>130</v>
      </c>
      <c r="F53" s="2">
        <v>44725</v>
      </c>
      <c r="G53" s="2">
        <v>44816</v>
      </c>
      <c r="H53" s="3">
        <v>60000</v>
      </c>
    </row>
    <row r="54" spans="1:8" x14ac:dyDescent="0.3">
      <c r="A54" s="5" t="s">
        <v>131</v>
      </c>
      <c r="B54" s="5">
        <v>2022</v>
      </c>
      <c r="C54" s="1" t="s">
        <v>128</v>
      </c>
      <c r="D54" s="1" t="s">
        <v>129</v>
      </c>
      <c r="E54" s="1" t="s">
        <v>130</v>
      </c>
      <c r="F54" s="2">
        <v>44816</v>
      </c>
      <c r="G54" s="2">
        <v>44907</v>
      </c>
      <c r="H54" s="3">
        <v>60000</v>
      </c>
    </row>
    <row r="55" spans="1:8" x14ac:dyDescent="0.3">
      <c r="A55" s="5" t="s">
        <v>132</v>
      </c>
      <c r="B55" s="5">
        <v>2022</v>
      </c>
      <c r="C55" s="1" t="s">
        <v>133</v>
      </c>
      <c r="D55" s="1" t="s">
        <v>134</v>
      </c>
      <c r="E55" s="1" t="s">
        <v>135</v>
      </c>
      <c r="F55" s="2">
        <v>44725</v>
      </c>
      <c r="G55" s="2">
        <v>44816</v>
      </c>
      <c r="H55" s="3">
        <v>45000</v>
      </c>
    </row>
    <row r="56" spans="1:8" x14ac:dyDescent="0.3">
      <c r="A56" s="5" t="s">
        <v>136</v>
      </c>
      <c r="B56" s="5">
        <v>2022</v>
      </c>
      <c r="C56" s="1" t="s">
        <v>133</v>
      </c>
      <c r="D56" s="1" t="s">
        <v>134</v>
      </c>
      <c r="E56" s="1" t="s">
        <v>135</v>
      </c>
      <c r="F56" s="2">
        <v>44816</v>
      </c>
      <c r="G56" s="2">
        <v>44907</v>
      </c>
      <c r="H56" s="3">
        <v>45000</v>
      </c>
    </row>
    <row r="57" spans="1:8" x14ac:dyDescent="0.3">
      <c r="A57" s="5" t="s">
        <v>137</v>
      </c>
      <c r="B57" s="5">
        <v>2022</v>
      </c>
      <c r="C57" s="1" t="s">
        <v>138</v>
      </c>
      <c r="D57" s="1" t="s">
        <v>139</v>
      </c>
      <c r="E57" s="1" t="s">
        <v>140</v>
      </c>
      <c r="F57" s="2">
        <v>44726</v>
      </c>
      <c r="G57" s="2">
        <v>44817</v>
      </c>
      <c r="H57" s="3">
        <v>4500</v>
      </c>
    </row>
    <row r="58" spans="1:8" x14ac:dyDescent="0.3">
      <c r="A58" s="5" t="s">
        <v>141</v>
      </c>
      <c r="B58" s="5">
        <v>2022</v>
      </c>
      <c r="C58" s="1" t="s">
        <v>142</v>
      </c>
      <c r="D58" s="1" t="s">
        <v>143</v>
      </c>
      <c r="E58" s="1" t="s">
        <v>144</v>
      </c>
      <c r="F58" s="2">
        <v>44783</v>
      </c>
      <c r="G58" s="2">
        <v>45879</v>
      </c>
      <c r="H58" s="3">
        <v>252000</v>
      </c>
    </row>
    <row r="59" spans="1:8" x14ac:dyDescent="0.3">
      <c r="A59" s="5" t="s">
        <v>145</v>
      </c>
      <c r="B59" s="5">
        <v>2022</v>
      </c>
      <c r="C59" s="1" t="s">
        <v>146</v>
      </c>
      <c r="D59" s="1" t="s">
        <v>147</v>
      </c>
      <c r="E59" s="1" t="s">
        <v>148</v>
      </c>
      <c r="F59" s="2">
        <v>44784</v>
      </c>
      <c r="G59" s="2">
        <v>44875</v>
      </c>
      <c r="H59" s="3">
        <v>873120</v>
      </c>
    </row>
    <row r="60" spans="1:8" x14ac:dyDescent="0.3">
      <c r="A60" s="16" t="s">
        <v>149</v>
      </c>
      <c r="B60" s="5">
        <v>2022</v>
      </c>
      <c r="C60" s="6" t="s">
        <v>146</v>
      </c>
      <c r="D60" s="6" t="s">
        <v>147</v>
      </c>
      <c r="E60" s="6" t="s">
        <v>148</v>
      </c>
      <c r="F60" s="7">
        <v>44876</v>
      </c>
      <c r="G60" s="7">
        <v>44968</v>
      </c>
      <c r="H60" s="8">
        <v>873120</v>
      </c>
    </row>
    <row r="61" spans="1:8" x14ac:dyDescent="0.3">
      <c r="A61" s="5" t="s">
        <v>150</v>
      </c>
      <c r="B61" s="5">
        <v>2022</v>
      </c>
      <c r="C61" s="1" t="s">
        <v>151</v>
      </c>
      <c r="D61" s="1" t="s">
        <v>152</v>
      </c>
      <c r="E61" s="1" t="s">
        <v>153</v>
      </c>
      <c r="F61" s="2">
        <v>44725</v>
      </c>
      <c r="G61" s="2">
        <v>44816</v>
      </c>
      <c r="H61" s="3">
        <v>14800</v>
      </c>
    </row>
    <row r="62" spans="1:8" x14ac:dyDescent="0.3">
      <c r="A62" s="5" t="s">
        <v>150</v>
      </c>
      <c r="B62" s="5">
        <v>2022</v>
      </c>
      <c r="C62" s="1" t="s">
        <v>154</v>
      </c>
      <c r="D62" s="1" t="s">
        <v>155</v>
      </c>
      <c r="E62" s="1" t="s">
        <v>156</v>
      </c>
      <c r="F62" s="2">
        <v>44795</v>
      </c>
      <c r="G62" s="2">
        <v>44886</v>
      </c>
      <c r="H62" s="3">
        <v>305400</v>
      </c>
    </row>
    <row r="63" spans="1:8" s="9" customFormat="1" x14ac:dyDescent="0.3">
      <c r="A63" s="16" t="s">
        <v>208</v>
      </c>
      <c r="B63" s="5">
        <v>2022</v>
      </c>
      <c r="C63" s="6" t="s">
        <v>154</v>
      </c>
      <c r="D63" s="6" t="s">
        <v>155</v>
      </c>
      <c r="E63" s="6" t="s">
        <v>156</v>
      </c>
      <c r="F63" s="7">
        <v>44886</v>
      </c>
      <c r="G63" s="7">
        <v>44947</v>
      </c>
      <c r="H63" s="8">
        <v>305400</v>
      </c>
    </row>
    <row r="64" spans="1:8" x14ac:dyDescent="0.3">
      <c r="A64" s="17" t="s">
        <v>209</v>
      </c>
      <c r="B64" s="5">
        <v>2022</v>
      </c>
      <c r="C64" s="6" t="s">
        <v>101</v>
      </c>
      <c r="D64" s="6" t="s">
        <v>102</v>
      </c>
      <c r="E64" s="6" t="s">
        <v>103</v>
      </c>
      <c r="F64" s="7">
        <v>44896</v>
      </c>
      <c r="G64" s="7">
        <v>45260</v>
      </c>
      <c r="H64" s="8">
        <f>22050*12</f>
        <v>264600</v>
      </c>
    </row>
    <row r="65" spans="1:8" x14ac:dyDescent="0.3">
      <c r="A65" s="5" t="s">
        <v>157</v>
      </c>
      <c r="B65" s="5">
        <v>2022</v>
      </c>
      <c r="C65" s="1" t="s">
        <v>8</v>
      </c>
      <c r="D65" s="1" t="s">
        <v>9</v>
      </c>
      <c r="E65" s="1" t="s">
        <v>10</v>
      </c>
      <c r="F65" s="2">
        <v>44844</v>
      </c>
      <c r="G65" s="2">
        <v>45209</v>
      </c>
      <c r="H65" s="3">
        <v>297993.59999999998</v>
      </c>
    </row>
    <row r="66" spans="1:8" x14ac:dyDescent="0.3">
      <c r="A66" s="5" t="s">
        <v>158</v>
      </c>
      <c r="B66" s="5">
        <v>2022</v>
      </c>
      <c r="C66" s="1" t="s">
        <v>138</v>
      </c>
      <c r="D66" s="1" t="s">
        <v>139</v>
      </c>
      <c r="E66" s="1" t="s">
        <v>159</v>
      </c>
      <c r="F66" s="2">
        <v>44846</v>
      </c>
      <c r="G66" s="2">
        <v>45211</v>
      </c>
      <c r="H66" s="3">
        <v>46800</v>
      </c>
    </row>
    <row r="67" spans="1:8" x14ac:dyDescent="0.3">
      <c r="A67" s="5" t="s">
        <v>160</v>
      </c>
      <c r="B67" s="5">
        <v>2022</v>
      </c>
      <c r="C67" s="1" t="s">
        <v>22</v>
      </c>
      <c r="D67" s="1" t="s">
        <v>23</v>
      </c>
      <c r="E67" s="1" t="s">
        <v>24</v>
      </c>
      <c r="F67" s="2">
        <v>44866</v>
      </c>
      <c r="G67" s="2">
        <v>45231</v>
      </c>
      <c r="H67" s="3">
        <v>1497000</v>
      </c>
    </row>
    <row r="68" spans="1:8" x14ac:dyDescent="0.3">
      <c r="A68" s="5" t="s">
        <v>161</v>
      </c>
      <c r="B68" s="5">
        <v>2022</v>
      </c>
      <c r="C68" s="1" t="s">
        <v>162</v>
      </c>
      <c r="D68" s="1" t="s">
        <v>163</v>
      </c>
      <c r="E68" s="1" t="s">
        <v>164</v>
      </c>
      <c r="F68" s="2">
        <v>44885</v>
      </c>
      <c r="G68" s="2">
        <v>45250</v>
      </c>
      <c r="H68" s="3">
        <v>2371414.7999999998</v>
      </c>
    </row>
    <row r="69" spans="1:8" x14ac:dyDescent="0.3">
      <c r="A69" s="5" t="s">
        <v>165</v>
      </c>
      <c r="B69" s="5">
        <v>2022</v>
      </c>
      <c r="C69" s="1" t="s">
        <v>166</v>
      </c>
      <c r="D69" s="1" t="s">
        <v>167</v>
      </c>
      <c r="E69" s="1" t="s">
        <v>168</v>
      </c>
      <c r="F69" s="2">
        <v>44885</v>
      </c>
      <c r="G69" s="2">
        <v>45250</v>
      </c>
      <c r="H69" s="3">
        <v>236400</v>
      </c>
    </row>
    <row r="70" spans="1:8" x14ac:dyDescent="0.3">
      <c r="A70" s="5" t="s">
        <v>169</v>
      </c>
      <c r="B70" s="5">
        <v>2022</v>
      </c>
      <c r="C70" s="1" t="s">
        <v>170</v>
      </c>
      <c r="D70" s="1" t="s">
        <v>171</v>
      </c>
      <c r="E70" s="1" t="s">
        <v>172</v>
      </c>
      <c r="F70" s="2">
        <v>44866</v>
      </c>
      <c r="G70" s="2">
        <v>45231</v>
      </c>
      <c r="H70" s="3">
        <v>2172780.96</v>
      </c>
    </row>
    <row r="71" spans="1:8" x14ac:dyDescent="0.3">
      <c r="A71" s="5" t="s">
        <v>173</v>
      </c>
      <c r="B71" s="5">
        <v>2022</v>
      </c>
      <c r="C71" s="1" t="s">
        <v>91</v>
      </c>
      <c r="D71" s="1" t="s">
        <v>92</v>
      </c>
      <c r="E71" s="1" t="s">
        <v>93</v>
      </c>
      <c r="F71" s="2">
        <v>44896</v>
      </c>
      <c r="G71" s="2">
        <v>45261</v>
      </c>
      <c r="H71" s="3">
        <v>1030027.68</v>
      </c>
    </row>
    <row r="72" spans="1:8" s="9" customFormat="1" x14ac:dyDescent="0.3">
      <c r="A72" s="16" t="s">
        <v>174</v>
      </c>
      <c r="B72" s="5">
        <v>2022</v>
      </c>
      <c r="C72" s="6" t="s">
        <v>42</v>
      </c>
      <c r="D72" s="6" t="s">
        <v>43</v>
      </c>
      <c r="E72" s="6" t="s">
        <v>44</v>
      </c>
      <c r="F72" s="7">
        <v>44866</v>
      </c>
      <c r="G72" s="7">
        <v>45231</v>
      </c>
      <c r="H72" s="8">
        <v>3144720</v>
      </c>
    </row>
    <row r="73" spans="1:8" x14ac:dyDescent="0.3">
      <c r="A73" s="5" t="s">
        <v>175</v>
      </c>
      <c r="B73" s="5">
        <v>2022</v>
      </c>
      <c r="C73" s="1" t="s">
        <v>47</v>
      </c>
      <c r="D73" s="1" t="s">
        <v>48</v>
      </c>
      <c r="E73" s="1" t="s">
        <v>49</v>
      </c>
      <c r="F73" s="2">
        <v>44896</v>
      </c>
      <c r="G73" s="2">
        <v>45261</v>
      </c>
      <c r="H73" s="3">
        <v>180000</v>
      </c>
    </row>
    <row r="74" spans="1:8" s="9" customFormat="1" x14ac:dyDescent="0.3">
      <c r="A74" s="16" t="s">
        <v>176</v>
      </c>
      <c r="B74" s="5">
        <v>2022</v>
      </c>
      <c r="C74" s="6" t="s">
        <v>177</v>
      </c>
      <c r="D74" s="6" t="s">
        <v>178</v>
      </c>
      <c r="E74" s="6" t="s">
        <v>179</v>
      </c>
      <c r="F74" s="7">
        <v>44887</v>
      </c>
      <c r="G74" s="7">
        <v>45252</v>
      </c>
      <c r="H74" s="8">
        <v>49578.239999999998</v>
      </c>
    </row>
    <row r="75" spans="1:8" x14ac:dyDescent="0.3">
      <c r="A75" s="18" t="s">
        <v>210</v>
      </c>
      <c r="B75" s="5">
        <v>2022</v>
      </c>
      <c r="C75" s="1" t="s">
        <v>128</v>
      </c>
      <c r="D75" s="1" t="s">
        <v>129</v>
      </c>
      <c r="E75" s="1" t="s">
        <v>130</v>
      </c>
      <c r="F75" s="2">
        <v>44866</v>
      </c>
      <c r="G75" s="2">
        <v>45231</v>
      </c>
      <c r="H75" s="3">
        <v>240000</v>
      </c>
    </row>
    <row r="76" spans="1:8" x14ac:dyDescent="0.3">
      <c r="A76" s="18" t="s">
        <v>211</v>
      </c>
      <c r="B76" s="5">
        <v>2022</v>
      </c>
      <c r="C76" s="1" t="s">
        <v>65</v>
      </c>
      <c r="D76" s="1" t="s">
        <v>66</v>
      </c>
      <c r="E76" s="1" t="s">
        <v>67</v>
      </c>
      <c r="F76" s="2">
        <v>44866</v>
      </c>
      <c r="G76" s="2">
        <v>45230</v>
      </c>
      <c r="H76" s="3">
        <f>52000*12</f>
        <v>624000</v>
      </c>
    </row>
    <row r="77" spans="1:8" x14ac:dyDescent="0.3">
      <c r="A77" s="5" t="s">
        <v>180</v>
      </c>
      <c r="B77" s="5">
        <v>2022</v>
      </c>
      <c r="C77" s="1" t="s">
        <v>181</v>
      </c>
      <c r="D77" s="1" t="s">
        <v>182</v>
      </c>
      <c r="E77" s="1" t="s">
        <v>183</v>
      </c>
      <c r="F77" s="2">
        <v>44880</v>
      </c>
      <c r="G77" s="2">
        <v>45245</v>
      </c>
      <c r="H77" s="3">
        <v>81600</v>
      </c>
    </row>
    <row r="78" spans="1:8" x14ac:dyDescent="0.3">
      <c r="A78" s="19" t="s">
        <v>204</v>
      </c>
      <c r="B78" s="5">
        <v>2022</v>
      </c>
      <c r="C78" s="4" t="s">
        <v>205</v>
      </c>
      <c r="D78" s="4" t="s">
        <v>206</v>
      </c>
      <c r="E78" s="4" t="s">
        <v>207</v>
      </c>
      <c r="F78" s="2">
        <v>44896</v>
      </c>
      <c r="G78" s="2">
        <v>45261</v>
      </c>
      <c r="H78" s="3">
        <v>502110</v>
      </c>
    </row>
    <row r="79" spans="1:8" x14ac:dyDescent="0.3">
      <c r="A79" s="20" t="s">
        <v>214</v>
      </c>
      <c r="B79" s="5">
        <v>2022</v>
      </c>
      <c r="C79" s="4" t="s">
        <v>213</v>
      </c>
      <c r="D79" s="4" t="s">
        <v>215</v>
      </c>
      <c r="E79" s="4" t="s">
        <v>212</v>
      </c>
      <c r="F79" s="2">
        <v>44908</v>
      </c>
      <c r="G79" s="2">
        <v>45272</v>
      </c>
      <c r="H79" s="3">
        <f>117100*12</f>
        <v>1405200</v>
      </c>
    </row>
    <row r="80" spans="1:8" x14ac:dyDescent="0.3">
      <c r="A80" s="20" t="s">
        <v>217</v>
      </c>
      <c r="B80" s="5">
        <v>2022</v>
      </c>
      <c r="C80" s="1" t="s">
        <v>8</v>
      </c>
      <c r="D80" s="1" t="s">
        <v>9</v>
      </c>
      <c r="E80" s="4" t="s">
        <v>219</v>
      </c>
      <c r="F80" s="2">
        <v>44912</v>
      </c>
      <c r="G80" s="2">
        <v>45276</v>
      </c>
      <c r="H80" s="3">
        <v>63590.400000000001</v>
      </c>
    </row>
    <row r="81" spans="1:8" x14ac:dyDescent="0.3">
      <c r="A81" s="22" t="s">
        <v>218</v>
      </c>
      <c r="B81" s="5">
        <v>2022</v>
      </c>
      <c r="C81" s="1" t="s">
        <v>184</v>
      </c>
      <c r="D81" s="1" t="s">
        <v>185</v>
      </c>
      <c r="E81" s="1" t="s">
        <v>186</v>
      </c>
      <c r="F81" s="2">
        <v>44726</v>
      </c>
      <c r="G81" s="2">
        <v>45091</v>
      </c>
      <c r="H81" s="3">
        <v>91836.160000000003</v>
      </c>
    </row>
    <row r="82" spans="1:8" x14ac:dyDescent="0.3">
      <c r="A82" s="5" t="s">
        <v>218</v>
      </c>
      <c r="B82" s="5">
        <v>2022</v>
      </c>
      <c r="C82" s="1" t="s">
        <v>187</v>
      </c>
      <c r="D82" s="1" t="s">
        <v>188</v>
      </c>
      <c r="E82" s="1" t="s">
        <v>189</v>
      </c>
      <c r="F82" s="2">
        <v>44757</v>
      </c>
      <c r="G82" s="2">
        <v>45122</v>
      </c>
      <c r="H82" s="3">
        <v>54000</v>
      </c>
    </row>
    <row r="83" spans="1:8" x14ac:dyDescent="0.3">
      <c r="A83" s="5" t="s">
        <v>218</v>
      </c>
      <c r="B83" s="5">
        <v>2022</v>
      </c>
      <c r="C83" s="1" t="s">
        <v>190</v>
      </c>
      <c r="D83" s="1" t="s">
        <v>191</v>
      </c>
      <c r="E83" s="1" t="s">
        <v>192</v>
      </c>
      <c r="F83" s="2">
        <v>44725</v>
      </c>
      <c r="G83" s="2">
        <v>45090</v>
      </c>
      <c r="H83" s="3">
        <v>37200</v>
      </c>
    </row>
    <row r="84" spans="1:8" x14ac:dyDescent="0.3">
      <c r="A84" s="5" t="s">
        <v>218</v>
      </c>
      <c r="B84" s="5">
        <v>2022</v>
      </c>
      <c r="C84" s="1" t="s">
        <v>193</v>
      </c>
      <c r="D84" s="1" t="s">
        <v>194</v>
      </c>
      <c r="E84" s="1" t="s">
        <v>192</v>
      </c>
      <c r="F84" s="2">
        <v>44739</v>
      </c>
      <c r="G84" s="2">
        <v>45104</v>
      </c>
      <c r="H84" s="3">
        <v>26100</v>
      </c>
    </row>
    <row r="85" spans="1:8" x14ac:dyDescent="0.3">
      <c r="A85" s="5" t="s">
        <v>218</v>
      </c>
      <c r="B85" s="5">
        <v>2022</v>
      </c>
      <c r="C85" s="1" t="s">
        <v>195</v>
      </c>
      <c r="D85" s="1" t="s">
        <v>196</v>
      </c>
      <c r="E85" s="1" t="s">
        <v>197</v>
      </c>
      <c r="F85" s="2">
        <v>44761</v>
      </c>
      <c r="G85" s="2">
        <v>45126</v>
      </c>
      <c r="H85" s="3">
        <v>129766.63</v>
      </c>
    </row>
    <row r="86" spans="1:8" x14ac:dyDescent="0.3">
      <c r="A86" s="5" t="s">
        <v>218</v>
      </c>
      <c r="B86" s="5">
        <v>2022</v>
      </c>
      <c r="C86" s="1" t="s">
        <v>198</v>
      </c>
      <c r="D86" s="1" t="s">
        <v>199</v>
      </c>
      <c r="E86" s="1" t="s">
        <v>200</v>
      </c>
      <c r="F86" s="2">
        <v>44743</v>
      </c>
      <c r="G86" s="2">
        <v>45108</v>
      </c>
      <c r="H86" s="3">
        <v>151680</v>
      </c>
    </row>
    <row r="87" spans="1:8" x14ac:dyDescent="0.3">
      <c r="A87" s="5" t="s">
        <v>218</v>
      </c>
      <c r="B87" s="5">
        <v>2022</v>
      </c>
      <c r="C87" s="1" t="s">
        <v>201</v>
      </c>
      <c r="D87" s="1" t="s">
        <v>202</v>
      </c>
      <c r="E87" s="1" t="s">
        <v>203</v>
      </c>
      <c r="F87" s="2">
        <v>44749</v>
      </c>
      <c r="G87" s="2">
        <v>45114</v>
      </c>
      <c r="H87" s="3">
        <v>30000</v>
      </c>
    </row>
    <row r="89" spans="1:8" x14ac:dyDescent="0.3">
      <c r="A89" s="24" t="s">
        <v>220</v>
      </c>
      <c r="B89" s="23" t="s">
        <v>221</v>
      </c>
    </row>
    <row r="90" spans="1:8" x14ac:dyDescent="0.3">
      <c r="A90" s="24" t="s">
        <v>222</v>
      </c>
      <c r="B90" s="25">
        <v>44914</v>
      </c>
    </row>
    <row r="91" spans="1:8" x14ac:dyDescent="0.3">
      <c r="A91" s="24" t="s">
        <v>223</v>
      </c>
      <c r="B91" s="25">
        <v>44914</v>
      </c>
    </row>
    <row r="96" spans="1:8" x14ac:dyDescent="0.3">
      <c r="C96" s="23" t="s">
        <v>224</v>
      </c>
    </row>
    <row r="97" spans="3:3" x14ac:dyDescent="0.3">
      <c r="C97" s="23" t="s">
        <v>225</v>
      </c>
    </row>
    <row r="98" spans="3:3" x14ac:dyDescent="0.3">
      <c r="C98" s="23" t="s">
        <v>226</v>
      </c>
    </row>
  </sheetData>
  <mergeCells count="3">
    <mergeCell ref="A3:H3"/>
    <mergeCell ref="A2:H2"/>
    <mergeCell ref="A1:H1"/>
  </mergeCells>
  <pageMargins left="0.51181102362204722" right="0.51181102362204722" top="0.78740157480314965" bottom="0.78740157480314965" header="0.51181102362204722" footer="0.51181102362204722"/>
  <pageSetup paperSize="9" scale="31" firstPageNumber="0" orientation="landscape" horizontalDpi="300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Farmácia-02</dc:creator>
  <dc:description/>
  <cp:lastModifiedBy>Vittor Galdino</cp:lastModifiedBy>
  <cp:revision>1</cp:revision>
  <cp:lastPrinted>2022-12-19T14:56:53Z</cp:lastPrinted>
  <dcterms:created xsi:type="dcterms:W3CDTF">2022-10-24T13:02:11Z</dcterms:created>
  <dcterms:modified xsi:type="dcterms:W3CDTF">2022-12-19T14:57:00Z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